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070" windowHeight="10095"/>
  </bookViews>
  <sheets>
    <sheet name="款別" sheetId="1" r:id="rId1"/>
    <sheet name="性質別" sheetId="2" r:id="rId2"/>
  </sheets>
  <definedNames>
    <definedName name="_xlnm.Print_Area" localSheetId="0">款別!$A$1:$AE$18</definedName>
    <definedName name="_xlnm.Print_Area" localSheetId="1">性質別!$A$1:$AG$29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J18141-i</author>
  </authors>
  <commentList>
    <comment ref="A4" authorId="0">
      <text>
        <r>
          <rPr>
            <sz val="9"/>
            <color indexed="81"/>
            <rFont val="MS P ゴシック"/>
          </rPr>
          <t>7表～12表の歳出合計</t>
        </r>
      </text>
    </comment>
  </commentList>
</comments>
</file>

<file path=xl/comments2.xml><?xml version="1.0" encoding="utf-8"?>
<comments xmlns="http://schemas.openxmlformats.org/spreadsheetml/2006/main">
  <authors>
    <author>clkn1045</author>
  </authors>
  <commentList>
    <comment ref="A4" authorId="0">
      <text>
        <r>
          <rPr>
            <b/>
            <sz val="9"/>
            <color rgb="FF000000"/>
            <rFont val="ＭＳ Ｐゴシック"/>
          </rPr>
          <t>14表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<sst xmlns="http://schemas.openxmlformats.org/spreadsheetml/2006/main" xmlns:r="http://schemas.openxmlformats.org/officeDocument/2006/relationships" count="84" uniqueCount="84">
  <si>
    <t>平成１９年度</t>
    <rPh sb="0" eb="2">
      <t>ヘイセイ</t>
    </rPh>
    <rPh sb="4" eb="5">
      <t>ネン</t>
    </rPh>
    <rPh sb="5" eb="6">
      <t>ド</t>
    </rPh>
    <phoneticPr fontId="1"/>
  </si>
  <si>
    <t>平成３０年度</t>
    <rPh sb="0" eb="2">
      <t>ヘイセイ</t>
    </rPh>
    <rPh sb="4" eb="6">
      <t>ネンド</t>
    </rPh>
    <phoneticPr fontId="1"/>
  </si>
  <si>
    <t>商　　工　　費</t>
    <rPh sb="0" eb="1">
      <t>ショウ</t>
    </rPh>
    <rPh sb="3" eb="4">
      <t>コウ</t>
    </rPh>
    <rPh sb="6" eb="7">
      <t>ヒ</t>
    </rPh>
    <phoneticPr fontId="1"/>
  </si>
  <si>
    <t>歳　出　総　額</t>
    <rPh sb="0" eb="1">
      <t>トシ</t>
    </rPh>
    <rPh sb="2" eb="3">
      <t>デ</t>
    </rPh>
    <rPh sb="4" eb="5">
      <t>フサ</t>
    </rPh>
    <rPh sb="6" eb="7">
      <t>ガク</t>
    </rPh>
    <phoneticPr fontId="1"/>
  </si>
  <si>
    <t>　資料：財政課</t>
    <rPh sb="1" eb="3">
      <t>シリョウ</t>
    </rPh>
    <rPh sb="4" eb="6">
      <t>ザイセイ</t>
    </rPh>
    <rPh sb="6" eb="7">
      <t>カ</t>
    </rPh>
    <phoneticPr fontId="1"/>
  </si>
  <si>
    <t>平成２０年度</t>
    <rPh sb="0" eb="2">
      <t>ヘイセイ</t>
    </rPh>
    <rPh sb="4" eb="6">
      <t>ネンド</t>
    </rPh>
    <phoneticPr fontId="1"/>
  </si>
  <si>
    <t>年    度</t>
    <rPh sb="0" eb="1">
      <t>トシ</t>
    </rPh>
    <rPh sb="5" eb="6">
      <t>タビ</t>
    </rPh>
    <phoneticPr fontId="1"/>
  </si>
  <si>
    <t>諸　支　出　金</t>
    <rPh sb="0" eb="1">
      <t>モロ</t>
    </rPh>
    <rPh sb="2" eb="3">
      <t>ササ</t>
    </rPh>
    <rPh sb="4" eb="5">
      <t>デ</t>
    </rPh>
    <rPh sb="6" eb="7">
      <t>キン</t>
    </rPh>
    <phoneticPr fontId="1"/>
  </si>
  <si>
    <t>教　　育　　費</t>
    <rPh sb="0" eb="1">
      <t>キョウ</t>
    </rPh>
    <rPh sb="3" eb="4">
      <t>イク</t>
    </rPh>
    <rPh sb="6" eb="7">
      <t>ヒ</t>
    </rPh>
    <phoneticPr fontId="1"/>
  </si>
  <si>
    <t>平成１６年度</t>
    <rPh sb="0" eb="2">
      <t>ヘイセイ</t>
    </rPh>
    <rPh sb="4" eb="5">
      <t>ネン</t>
    </rPh>
    <rPh sb="5" eb="6">
      <t>ド</t>
    </rPh>
    <phoneticPr fontId="1"/>
  </si>
  <si>
    <t>公　　債　　費</t>
    <rPh sb="0" eb="1">
      <t>コウ</t>
    </rPh>
    <rPh sb="3" eb="4">
      <t>サイ</t>
    </rPh>
    <rPh sb="6" eb="7">
      <t>ヒ</t>
    </rPh>
    <phoneticPr fontId="1"/>
  </si>
  <si>
    <t>災 害 復 旧 費</t>
    <rPh sb="0" eb="1">
      <t>ワザワ</t>
    </rPh>
    <rPh sb="2" eb="3">
      <t>ガイ</t>
    </rPh>
    <rPh sb="4" eb="5">
      <t>マタ</t>
    </rPh>
    <rPh sb="6" eb="7">
      <t>キュウ</t>
    </rPh>
    <rPh sb="8" eb="9">
      <t>ヒ</t>
    </rPh>
    <phoneticPr fontId="1"/>
  </si>
  <si>
    <t>消　　防　　費</t>
    <rPh sb="0" eb="1">
      <t>ケ</t>
    </rPh>
    <rPh sb="3" eb="4">
      <t>ボウ</t>
    </rPh>
    <rPh sb="6" eb="7">
      <t>ヒ</t>
    </rPh>
    <phoneticPr fontId="1"/>
  </si>
  <si>
    <t>民　　生　　費</t>
    <rPh sb="0" eb="1">
      <t>タミ</t>
    </rPh>
    <rPh sb="3" eb="4">
      <t>ショウ</t>
    </rPh>
    <rPh sb="6" eb="7">
      <t>ヒ</t>
    </rPh>
    <phoneticPr fontId="1"/>
  </si>
  <si>
    <t>土　　木　　費</t>
    <rPh sb="0" eb="1">
      <t>ツチ</t>
    </rPh>
    <rPh sb="3" eb="4">
      <t>キ</t>
    </rPh>
    <rPh sb="6" eb="7">
      <t>ヒ</t>
    </rPh>
    <phoneticPr fontId="1"/>
  </si>
  <si>
    <t>平成２３年度</t>
    <rPh sb="0" eb="2">
      <t>ヘイセイ</t>
    </rPh>
    <rPh sb="4" eb="6">
      <t>ネンド</t>
    </rPh>
    <phoneticPr fontId="1"/>
  </si>
  <si>
    <t>農 林 水 産 業 費</t>
    <rPh sb="0" eb="1">
      <t>ノウ</t>
    </rPh>
    <rPh sb="2" eb="3">
      <t>ハヤシ</t>
    </rPh>
    <rPh sb="4" eb="5">
      <t>ミズ</t>
    </rPh>
    <rPh sb="6" eb="7">
      <t>サン</t>
    </rPh>
    <rPh sb="8" eb="9">
      <t>ギョウ</t>
    </rPh>
    <rPh sb="10" eb="11">
      <t>ヒ</t>
    </rPh>
    <phoneticPr fontId="1"/>
  </si>
  <si>
    <t>労　　働　　費</t>
    <rPh sb="0" eb="1">
      <t>ロウ</t>
    </rPh>
    <rPh sb="3" eb="4">
      <t>ハタラキ</t>
    </rPh>
    <rPh sb="6" eb="7">
      <t>ヒ</t>
    </rPh>
    <phoneticPr fontId="1"/>
  </si>
  <si>
    <t>義　務　的　経　費</t>
    <rPh sb="0" eb="1">
      <t>ギ</t>
    </rPh>
    <rPh sb="2" eb="3">
      <t>ツトム</t>
    </rPh>
    <rPh sb="4" eb="5">
      <t>マト</t>
    </rPh>
    <rPh sb="6" eb="7">
      <t>キョウ</t>
    </rPh>
    <rPh sb="8" eb="9">
      <t>ヒ</t>
    </rPh>
    <phoneticPr fontId="1"/>
  </si>
  <si>
    <t>人　　件　　費</t>
    <rPh sb="0" eb="1">
      <t>ヒト</t>
    </rPh>
    <rPh sb="3" eb="4">
      <t>ケン</t>
    </rPh>
    <rPh sb="6" eb="7">
      <t>ヒ</t>
    </rPh>
    <phoneticPr fontId="1"/>
  </si>
  <si>
    <t>衛　　生　　費</t>
    <rPh sb="0" eb="1">
      <t>マモル</t>
    </rPh>
    <rPh sb="3" eb="4">
      <t>ショウ</t>
    </rPh>
    <rPh sb="6" eb="7">
      <t>ヒ</t>
    </rPh>
    <phoneticPr fontId="1"/>
  </si>
  <si>
    <t>総　　務　　費</t>
    <rPh sb="0" eb="1">
      <t>フサ</t>
    </rPh>
    <rPh sb="3" eb="4">
      <t>ツトム</t>
    </rPh>
    <rPh sb="6" eb="7">
      <t>ヒ</t>
    </rPh>
    <phoneticPr fontId="1"/>
  </si>
  <si>
    <t>補　助　事　業</t>
    <rPh sb="0" eb="1">
      <t>ホ</t>
    </rPh>
    <rPh sb="2" eb="3">
      <t>スケ</t>
    </rPh>
    <rPh sb="4" eb="5">
      <t>コト</t>
    </rPh>
    <rPh sb="6" eb="7">
      <t>ギョウ</t>
    </rPh>
    <phoneticPr fontId="1"/>
  </si>
  <si>
    <t>平成１０年度</t>
    <rPh sb="0" eb="2">
      <t>ヘイセイ</t>
    </rPh>
    <rPh sb="4" eb="5">
      <t>ネン</t>
    </rPh>
    <rPh sb="5" eb="6">
      <t>ド</t>
    </rPh>
    <phoneticPr fontId="1"/>
  </si>
  <si>
    <t>平成２９年度</t>
    <rPh sb="0" eb="2">
      <t>ヘイセイ</t>
    </rPh>
    <rPh sb="4" eb="6">
      <t>ネンド</t>
    </rPh>
    <phoneticPr fontId="1"/>
  </si>
  <si>
    <t>議　　会　　費</t>
    <rPh sb="0" eb="1">
      <t>ギ</t>
    </rPh>
    <rPh sb="3" eb="4">
      <t>カイ</t>
    </rPh>
    <rPh sb="6" eb="7">
      <t>ヒ</t>
    </rPh>
    <phoneticPr fontId="1"/>
  </si>
  <si>
    <t>令和３年度</t>
    <rPh sb="0" eb="2">
      <t>レイワ</t>
    </rPh>
    <rPh sb="3" eb="5">
      <t>ネンド</t>
    </rPh>
    <phoneticPr fontId="1"/>
  </si>
  <si>
    <t>維　持　補　修　費</t>
    <rPh sb="0" eb="1">
      <t>ユイ</t>
    </rPh>
    <rPh sb="2" eb="3">
      <t>モチ</t>
    </rPh>
    <rPh sb="4" eb="5">
      <t>タスク</t>
    </rPh>
    <rPh sb="6" eb="7">
      <t>オサム</t>
    </rPh>
    <rPh sb="8" eb="9">
      <t>ヒ</t>
    </rPh>
    <phoneticPr fontId="1"/>
  </si>
  <si>
    <t>令和２年度</t>
    <rPh sb="0" eb="2">
      <t>レイワ</t>
    </rPh>
    <rPh sb="3" eb="5">
      <t>ネンド</t>
    </rPh>
    <phoneticPr fontId="1"/>
  </si>
  <si>
    <t>平成３１年/令和元年度</t>
    <rPh sb="0" eb="2">
      <t>ヘイセイ</t>
    </rPh>
    <rPh sb="4" eb="5">
      <t>ネン</t>
    </rPh>
    <rPh sb="6" eb="8">
      <t>レイワ</t>
    </rPh>
    <rPh sb="8" eb="10">
      <t>ガンネン</t>
    </rPh>
    <rPh sb="10" eb="11">
      <t>ド</t>
    </rPh>
    <phoneticPr fontId="1"/>
  </si>
  <si>
    <t>平成１７年度</t>
    <rPh sb="0" eb="2">
      <t>ヘイセイ</t>
    </rPh>
    <rPh sb="4" eb="5">
      <t>ネン</t>
    </rPh>
    <rPh sb="5" eb="6">
      <t>ド</t>
    </rPh>
    <phoneticPr fontId="1"/>
  </si>
  <si>
    <t>平成２７年度</t>
    <rPh sb="0" eb="2">
      <t>ヘイセイ</t>
    </rPh>
    <rPh sb="4" eb="5">
      <t>ネン</t>
    </rPh>
    <rPh sb="5" eb="6">
      <t>ド</t>
    </rPh>
    <phoneticPr fontId="1"/>
  </si>
  <si>
    <t>平成２８年度</t>
    <rPh sb="0" eb="2">
      <t>ヘイセイ</t>
    </rPh>
    <rPh sb="4" eb="5">
      <t>ネン</t>
    </rPh>
    <rPh sb="5" eb="6">
      <t>ド</t>
    </rPh>
    <phoneticPr fontId="1"/>
  </si>
  <si>
    <t>平成２６年度</t>
    <rPh sb="0" eb="2">
      <t>ヘイセイ</t>
    </rPh>
    <rPh sb="4" eb="5">
      <t>ネン</t>
    </rPh>
    <rPh sb="5" eb="6">
      <t>ド</t>
    </rPh>
    <phoneticPr fontId="1"/>
  </si>
  <si>
    <t>その他の経費</t>
    <rPh sb="2" eb="3">
      <t>タ</t>
    </rPh>
    <rPh sb="4" eb="6">
      <t>ケイヒ</t>
    </rPh>
    <phoneticPr fontId="1"/>
  </si>
  <si>
    <t>平成２５年度</t>
    <rPh sb="0" eb="2">
      <t>ヘイセイ</t>
    </rPh>
    <rPh sb="4" eb="5">
      <t>ネン</t>
    </rPh>
    <rPh sb="5" eb="6">
      <t>ド</t>
    </rPh>
    <phoneticPr fontId="1"/>
  </si>
  <si>
    <t>平成１４年度</t>
    <rPh sb="0" eb="2">
      <t>ヘイセイ</t>
    </rPh>
    <rPh sb="4" eb="6">
      <t>ネンド</t>
    </rPh>
    <phoneticPr fontId="1"/>
  </si>
  <si>
    <t>平成２４年度</t>
    <rPh sb="0" eb="2">
      <t>ヘイセイ</t>
    </rPh>
    <rPh sb="4" eb="5">
      <t>ネン</t>
    </rPh>
    <rPh sb="5" eb="6">
      <t>ド</t>
    </rPh>
    <phoneticPr fontId="1"/>
  </si>
  <si>
    <t>（単位：千円）</t>
    <rPh sb="1" eb="3">
      <t>タンイ</t>
    </rPh>
    <rPh sb="4" eb="6">
      <t>センエン</t>
    </rPh>
    <phoneticPr fontId="1"/>
  </si>
  <si>
    <t>平成２２年度</t>
    <rPh sb="0" eb="2">
      <t>ヘイセイ</t>
    </rPh>
    <rPh sb="4" eb="5">
      <t>ネン</t>
    </rPh>
    <rPh sb="5" eb="6">
      <t>ド</t>
    </rPh>
    <phoneticPr fontId="1"/>
  </si>
  <si>
    <t>歳出の推移（款別）</t>
    <rPh sb="0" eb="2">
      <t>サイシュツ</t>
    </rPh>
    <rPh sb="3" eb="5">
      <t>スイイ</t>
    </rPh>
    <rPh sb="6" eb="7">
      <t>カン</t>
    </rPh>
    <rPh sb="7" eb="8">
      <t>ベツ</t>
    </rPh>
    <phoneticPr fontId="1"/>
  </si>
  <si>
    <t>歳出の推移（性質別）</t>
    <rPh sb="0" eb="2">
      <t>サイシュツ</t>
    </rPh>
    <rPh sb="3" eb="5">
      <t>スイイ</t>
    </rPh>
    <rPh sb="6" eb="8">
      <t>セイシツ</t>
    </rPh>
    <rPh sb="8" eb="9">
      <t>ベツ</t>
    </rPh>
    <phoneticPr fontId="1"/>
  </si>
  <si>
    <t>単　独　事　業</t>
    <rPh sb="0" eb="1">
      <t>タン</t>
    </rPh>
    <rPh sb="2" eb="3">
      <t>ドク</t>
    </rPh>
    <rPh sb="4" eb="5">
      <t>コト</t>
    </rPh>
    <rPh sb="6" eb="7">
      <t>ギョウ</t>
    </rPh>
    <phoneticPr fontId="1"/>
  </si>
  <si>
    <t>前年度繰上充用</t>
    <rPh sb="0" eb="3">
      <t>ゼンネンド</t>
    </rPh>
    <rPh sb="3" eb="5">
      <t>クリアゲ</t>
    </rPh>
    <rPh sb="5" eb="7">
      <t>ジュウヨウ</t>
    </rPh>
    <phoneticPr fontId="1"/>
  </si>
  <si>
    <t>繰　出　金</t>
    <rPh sb="0" eb="1">
      <t>ク</t>
    </rPh>
    <rPh sb="2" eb="3">
      <t>ダ</t>
    </rPh>
    <rPh sb="4" eb="5">
      <t>キン</t>
    </rPh>
    <phoneticPr fontId="1"/>
  </si>
  <si>
    <t>投資及び出資金・貸付金</t>
    <rPh sb="0" eb="2">
      <t>トウシ</t>
    </rPh>
    <rPh sb="2" eb="3">
      <t>オヨ</t>
    </rPh>
    <rPh sb="4" eb="7">
      <t>シュッシキン</t>
    </rPh>
    <rPh sb="8" eb="11">
      <t>カシツケキン</t>
    </rPh>
    <phoneticPr fontId="1"/>
  </si>
  <si>
    <t>積　立　金</t>
    <rPh sb="0" eb="1">
      <t>セキ</t>
    </rPh>
    <rPh sb="2" eb="3">
      <t>リツ</t>
    </rPh>
    <rPh sb="4" eb="5">
      <t>キン</t>
    </rPh>
    <phoneticPr fontId="1"/>
  </si>
  <si>
    <t>補　助　費</t>
    <rPh sb="0" eb="1">
      <t>ホ</t>
    </rPh>
    <rPh sb="2" eb="3">
      <t>スケ</t>
    </rPh>
    <rPh sb="4" eb="5">
      <t>ヒ</t>
    </rPh>
    <phoneticPr fontId="1"/>
  </si>
  <si>
    <t>物　件　費</t>
    <rPh sb="0" eb="1">
      <t>モノ</t>
    </rPh>
    <rPh sb="2" eb="3">
      <t>ケン</t>
    </rPh>
    <rPh sb="4" eb="5">
      <t>ヒ</t>
    </rPh>
    <phoneticPr fontId="1"/>
  </si>
  <si>
    <t>平成１５年度</t>
    <rPh sb="0" eb="2">
      <t>ヘイセイ</t>
    </rPh>
    <rPh sb="4" eb="5">
      <t>ネン</t>
    </rPh>
    <rPh sb="5" eb="6">
      <t>ド</t>
    </rPh>
    <phoneticPr fontId="1"/>
  </si>
  <si>
    <t>失業対策事業費</t>
    <rPh sb="0" eb="2">
      <t>シツギョウ</t>
    </rPh>
    <rPh sb="2" eb="4">
      <t>タイサク</t>
    </rPh>
    <rPh sb="4" eb="7">
      <t>ジギョウヒ</t>
    </rPh>
    <phoneticPr fontId="1"/>
  </si>
  <si>
    <t>平成１４年度</t>
    <rPh sb="0" eb="2">
      <t>ヘイセイ</t>
    </rPh>
    <rPh sb="4" eb="5">
      <t>ネン</t>
    </rPh>
    <rPh sb="5" eb="6">
      <t>ド</t>
    </rPh>
    <phoneticPr fontId="1"/>
  </si>
  <si>
    <t>平成１０年度</t>
    <rPh sb="0" eb="2">
      <t>ヘイセイ</t>
    </rPh>
    <rPh sb="4" eb="6">
      <t>ネンド</t>
    </rPh>
    <phoneticPr fontId="1"/>
  </si>
  <si>
    <t>平成１９年度</t>
    <rPh sb="0" eb="2">
      <t>ヘイセイ</t>
    </rPh>
    <rPh sb="4" eb="6">
      <t>ネンド</t>
    </rPh>
    <phoneticPr fontId="1"/>
  </si>
  <si>
    <t>災害復旧事業費</t>
    <rPh sb="0" eb="2">
      <t>サイガイ</t>
    </rPh>
    <rPh sb="2" eb="4">
      <t>フッキュウ</t>
    </rPh>
    <rPh sb="4" eb="7">
      <t>ジギョウヒ</t>
    </rPh>
    <phoneticPr fontId="1"/>
  </si>
  <si>
    <t>普通建設事業費</t>
    <rPh sb="0" eb="1">
      <t>ススム</t>
    </rPh>
    <rPh sb="1" eb="2">
      <t>ツウ</t>
    </rPh>
    <rPh sb="2" eb="3">
      <t>ケン</t>
    </rPh>
    <rPh sb="3" eb="4">
      <t>セツ</t>
    </rPh>
    <rPh sb="4" eb="5">
      <t>コト</t>
    </rPh>
    <rPh sb="5" eb="6">
      <t>ギョウ</t>
    </rPh>
    <rPh sb="6" eb="7">
      <t>ヒ</t>
    </rPh>
    <phoneticPr fontId="1"/>
  </si>
  <si>
    <t>投　資　的　経　費</t>
    <rPh sb="0" eb="1">
      <t>トウ</t>
    </rPh>
    <rPh sb="2" eb="3">
      <t>シ</t>
    </rPh>
    <rPh sb="4" eb="5">
      <t>マト</t>
    </rPh>
    <rPh sb="6" eb="7">
      <t>キョウ</t>
    </rPh>
    <rPh sb="8" eb="9">
      <t>ヒ</t>
    </rPh>
    <phoneticPr fontId="1"/>
  </si>
  <si>
    <t>公　　債　　費</t>
    <rPh sb="0" eb="1">
      <t>オオヤケ</t>
    </rPh>
    <rPh sb="3" eb="4">
      <t>サイ</t>
    </rPh>
    <rPh sb="6" eb="7">
      <t>ヒ</t>
    </rPh>
    <phoneticPr fontId="1"/>
  </si>
  <si>
    <t>扶　　助　　費</t>
    <rPh sb="0" eb="1">
      <t>タス</t>
    </rPh>
    <rPh sb="3" eb="4">
      <t>スケ</t>
    </rPh>
    <rPh sb="6" eb="7">
      <t>ヒ</t>
    </rPh>
    <phoneticPr fontId="1"/>
  </si>
  <si>
    <t>平成２０年度</t>
    <rPh sb="0" eb="2">
      <t>ヘイセイ</t>
    </rPh>
    <rPh sb="4" eb="5">
      <t>ネン</t>
    </rPh>
    <rPh sb="5" eb="6">
      <t>ド</t>
    </rPh>
    <phoneticPr fontId="1"/>
  </si>
  <si>
    <t>平成２１年度</t>
    <rPh sb="0" eb="2">
      <t>ヘイセイ</t>
    </rPh>
    <rPh sb="4" eb="5">
      <t>ネン</t>
    </rPh>
    <rPh sb="5" eb="6">
      <t>ド</t>
    </rPh>
    <phoneticPr fontId="1"/>
  </si>
  <si>
    <t>平成２３年度</t>
    <rPh sb="0" eb="2">
      <t>ヘイセイ</t>
    </rPh>
    <rPh sb="4" eb="5">
      <t>ネン</t>
    </rPh>
    <rPh sb="5" eb="6">
      <t>ド</t>
    </rPh>
    <phoneticPr fontId="1"/>
  </si>
  <si>
    <t>平成２１年度</t>
    <rPh sb="0" eb="2">
      <t>ヘイセイ</t>
    </rPh>
    <rPh sb="4" eb="6">
      <t>ネンド</t>
    </rPh>
    <phoneticPr fontId="1"/>
  </si>
  <si>
    <t>平成２２年度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</si>
  <si>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5">
      <t>ネン</t>
    </rPh>
    <rPh sb="5" eb="6">
      <t>ド</t>
    </rPh>
    <phoneticPr fontId="1"/>
  </si>
  <si>
    <t>平成１５年度</t>
    <rPh sb="0" eb="2">
      <t>ヘイセイ</t>
    </rPh>
    <rPh sb="4" eb="6">
      <t>ネンド</t>
    </rPh>
    <phoneticPr fontId="1"/>
  </si>
  <si>
    <t>平成１６年度</t>
    <rPh sb="0" eb="2">
      <t>ヘイセイ</t>
    </rPh>
    <rPh sb="4" eb="6">
      <t>ネンド</t>
    </rPh>
    <phoneticPr fontId="1"/>
  </si>
  <si>
    <t>平成１７年度</t>
    <rPh sb="0" eb="2">
      <t>ヘイセイ</t>
    </rPh>
    <rPh sb="4" eb="6">
      <t>ネンド</t>
    </rPh>
    <phoneticPr fontId="1"/>
  </si>
  <si>
    <t>平成１８年度</t>
    <rPh sb="0" eb="2">
      <t>ヘイセイ</t>
    </rPh>
    <rPh sb="4" eb="6">
      <t>ネンド</t>
    </rPh>
    <phoneticPr fontId="1"/>
  </si>
  <si>
    <t>平成７年度</t>
    <rPh sb="0" eb="2">
      <t>ヘイセイ</t>
    </rPh>
    <rPh sb="3" eb="4">
      <t>ネン</t>
    </rPh>
    <rPh sb="4" eb="5">
      <t>ド</t>
    </rPh>
    <phoneticPr fontId="1"/>
  </si>
  <si>
    <t>平成８年度</t>
    <rPh sb="0" eb="2">
      <t>ヘイセイ</t>
    </rPh>
    <rPh sb="3" eb="4">
      <t>ネン</t>
    </rPh>
    <rPh sb="4" eb="5">
      <t>ド</t>
    </rPh>
    <phoneticPr fontId="1"/>
  </si>
  <si>
    <t>平成９年度</t>
    <rPh sb="0" eb="2">
      <t>ヘイセイ</t>
    </rPh>
    <rPh sb="3" eb="4">
      <t>ネン</t>
    </rPh>
    <rPh sb="4" eb="5">
      <t>ド</t>
    </rPh>
    <phoneticPr fontId="1"/>
  </si>
  <si>
    <t>平成１１年度</t>
    <rPh sb="0" eb="2">
      <t>ヘイセイ</t>
    </rPh>
    <rPh sb="4" eb="5">
      <t>ネン</t>
    </rPh>
    <rPh sb="5" eb="6">
      <t>ド</t>
    </rPh>
    <phoneticPr fontId="1"/>
  </si>
  <si>
    <t>平成１２年度</t>
    <rPh sb="0" eb="2">
      <t>ヘイセイ</t>
    </rPh>
    <rPh sb="4" eb="5">
      <t>ネン</t>
    </rPh>
    <rPh sb="5" eb="6">
      <t>ド</t>
    </rPh>
    <phoneticPr fontId="1"/>
  </si>
  <si>
    <t>平成１３年度</t>
    <rPh sb="0" eb="2">
      <t>ヘイセイ</t>
    </rPh>
    <rPh sb="4" eb="5">
      <t>ネン</t>
    </rPh>
    <rPh sb="5" eb="6">
      <t>ド</t>
    </rPh>
    <phoneticPr fontId="1"/>
  </si>
  <si>
    <t>平成７年度</t>
    <rPh sb="0" eb="2">
      <t>ヘイセイ</t>
    </rPh>
    <rPh sb="3" eb="5">
      <t>ネンド</t>
    </rPh>
    <phoneticPr fontId="1"/>
  </si>
  <si>
    <t>平成８年度</t>
    <rPh sb="0" eb="2">
      <t>ヘイセイ</t>
    </rPh>
    <rPh sb="3" eb="5">
      <t>ネンド</t>
    </rPh>
    <phoneticPr fontId="1"/>
  </si>
  <si>
    <t>平成９年度</t>
    <rPh sb="0" eb="2">
      <t>ヘイセイ</t>
    </rPh>
    <rPh sb="3" eb="5">
      <t>ネンド</t>
    </rPh>
    <phoneticPr fontId="1"/>
  </si>
  <si>
    <t>平成１１年度</t>
    <rPh sb="0" eb="2">
      <t>ヘイセイ</t>
    </rPh>
    <rPh sb="4" eb="6">
      <t>ネンド</t>
    </rPh>
    <phoneticPr fontId="1"/>
  </si>
  <si>
    <t>平成１２年度</t>
    <rPh sb="0" eb="2">
      <t>ヘイセイ</t>
    </rPh>
    <rPh sb="4" eb="6">
      <t>ネンド</t>
    </rPh>
    <phoneticPr fontId="1"/>
  </si>
  <si>
    <t>平成１３年度</t>
    <rPh sb="0" eb="2">
      <t>ヘイセイ</t>
    </rPh>
    <rPh sb="4" eb="6">
      <t>ネンド</t>
    </rPh>
    <phoneticPr fontId="1"/>
  </si>
  <si>
    <t>令和４年度</t>
    <rPh sb="0" eb="2">
      <t>レイワ</t>
    </rPh>
    <rPh sb="3" eb="5">
      <t>ネンド</t>
    </rPh>
    <phoneticPr fontId="1"/>
  </si>
  <si>
    <t>令和５年度</t>
    <rPh sb="0" eb="2">
      <t>レイワ</t>
    </rPh>
    <rPh sb="3" eb="5">
      <t>ネンド</t>
    </rPh>
    <phoneticPr fontId="1"/>
  </si>
  <si>
    <t>令和６年度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</si>
</sst>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0"/>
      <color auto="1"/>
      <name val="ＭＳ 明朝"/>
      <family val="1"/>
    </font>
    <font>
      <b/>
      <sz val="14"/>
      <color auto="1"/>
      <name val="ＭＳ Ｐゴシック"/>
      <family val="3"/>
    </font>
    <font>
      <sz val="9"/>
      <color auto="1"/>
      <name val="ＭＳ 明朝"/>
      <family val="1"/>
    </font>
    <font>
      <b/>
      <sz val="14"/>
      <color auto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rgb="FFFCD5B4"/>
        <bgColor rgb="FF000000"/>
      </patternFill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38" fontId="2" fillId="0" borderId="2" xfId="1" applyFont="1" applyFill="1" applyBorder="1">
      <alignment vertical="center"/>
    </xf>
    <xf numFmtId="38" fontId="2" fillId="0" borderId="1" xfId="1" applyFont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distributed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distributed"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distributed" vertical="center"/>
    </xf>
    <xf numFmtId="0" fontId="2" fillId="2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distributed" vertical="center"/>
    </xf>
    <xf numFmtId="0" fontId="3" fillId="2" borderId="0" xfId="0" applyFont="1" applyFill="1" applyBorder="1" applyAlignment="1">
      <alignment horizontal="distributed" vertical="center" shrinkToFit="1"/>
    </xf>
    <xf numFmtId="0" fontId="2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distributed" vertical="center"/>
    </xf>
    <xf numFmtId="0" fontId="3" fillId="2" borderId="7" xfId="0" applyFont="1" applyFill="1" applyBorder="1" applyAlignment="1">
      <alignment horizontal="distributed" vertical="center" shrinkToFit="1"/>
    </xf>
    <xf numFmtId="38" fontId="2" fillId="0" borderId="0" xfId="1" applyFont="1" applyFill="1" applyBorder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AE21"/>
  <sheetViews>
    <sheetView tabSelected="1" view="pageBreakPreview" zoomScaleSheetLayoutView="100" workbookViewId="0">
      <pane xSplit="1" topLeftCell="V1" activePane="topRight" state="frozen"/>
      <selection pane="topRight"/>
    </sheetView>
  </sheetViews>
  <sheetFormatPr defaultColWidth="9" defaultRowHeight="13.5"/>
  <cols>
    <col min="1" max="1" width="19.75" style="1" customWidth="1"/>
    <col min="2" max="23" width="14" style="1" customWidth="1"/>
    <col min="24" max="31" width="14" style="2" customWidth="1"/>
    <col min="32" max="16384" width="9" style="2"/>
  </cols>
  <sheetData>
    <row r="1" spans="1:31" ht="24.75" customHeight="1">
      <c r="A1" s="4" t="s">
        <v>40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4"/>
      <c r="Y1" s="14"/>
      <c r="Z1" s="14"/>
      <c r="AA1" s="14"/>
      <c r="AB1" s="14"/>
      <c r="AC1" s="14"/>
      <c r="AD1" s="14"/>
      <c r="AE1" s="14"/>
    </row>
    <row r="2" spans="1:31" s="3" customFormat="1" ht="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15"/>
      <c r="Y2" s="15"/>
      <c r="Z2" s="15"/>
      <c r="AA2" s="15"/>
      <c r="AB2" s="18"/>
      <c r="AC2" s="18"/>
      <c r="AD2" s="18"/>
      <c r="AE2" s="18" t="s">
        <v>38</v>
      </c>
    </row>
    <row r="3" spans="1:31" s="3" customFormat="1" ht="20.100000000000001" customHeight="1">
      <c r="A3" s="6" t="s">
        <v>6</v>
      </c>
      <c r="B3" s="11" t="s">
        <v>69</v>
      </c>
      <c r="C3" s="11" t="s">
        <v>70</v>
      </c>
      <c r="D3" s="11" t="s">
        <v>71</v>
      </c>
      <c r="E3" s="11" t="s">
        <v>23</v>
      </c>
      <c r="F3" s="11" t="s">
        <v>72</v>
      </c>
      <c r="G3" s="11" t="s">
        <v>73</v>
      </c>
      <c r="H3" s="11" t="s">
        <v>74</v>
      </c>
      <c r="I3" s="11" t="s">
        <v>51</v>
      </c>
      <c r="J3" s="11" t="s">
        <v>49</v>
      </c>
      <c r="K3" s="11" t="s">
        <v>9</v>
      </c>
      <c r="L3" s="11" t="s">
        <v>30</v>
      </c>
      <c r="M3" s="11" t="s">
        <v>64</v>
      </c>
      <c r="N3" s="11" t="s">
        <v>0</v>
      </c>
      <c r="O3" s="11" t="s">
        <v>59</v>
      </c>
      <c r="P3" s="11" t="s">
        <v>60</v>
      </c>
      <c r="Q3" s="11" t="s">
        <v>39</v>
      </c>
      <c r="R3" s="11" t="s">
        <v>61</v>
      </c>
      <c r="S3" s="6" t="s">
        <v>37</v>
      </c>
      <c r="T3" s="6" t="s">
        <v>35</v>
      </c>
      <c r="U3" s="6" t="s">
        <v>33</v>
      </c>
      <c r="V3" s="6" t="s">
        <v>31</v>
      </c>
      <c r="W3" s="6" t="s">
        <v>32</v>
      </c>
      <c r="X3" s="16" t="s">
        <v>24</v>
      </c>
      <c r="Y3" s="6" t="s">
        <v>1</v>
      </c>
      <c r="Z3" s="17" t="s">
        <v>29</v>
      </c>
      <c r="AA3" s="6" t="s">
        <v>28</v>
      </c>
      <c r="AB3" s="6" t="s">
        <v>26</v>
      </c>
      <c r="AC3" s="6" t="s">
        <v>81</v>
      </c>
      <c r="AD3" s="6" t="s">
        <v>82</v>
      </c>
      <c r="AE3" s="6" t="s">
        <v>83</v>
      </c>
    </row>
    <row r="4" spans="1:31" s="3" customFormat="1" ht="33" customHeight="1">
      <c r="A4" s="7" t="s">
        <v>3</v>
      </c>
      <c r="B4" s="12">
        <f t="shared" ref="B4:AE4" si="0">SUM(B5:B17)</f>
        <v>25785098</v>
      </c>
      <c r="C4" s="12">
        <f t="shared" si="0"/>
        <v>23726217</v>
      </c>
      <c r="D4" s="12">
        <f t="shared" si="0"/>
        <v>22250222</v>
      </c>
      <c r="E4" s="12">
        <f t="shared" si="0"/>
        <v>19340685</v>
      </c>
      <c r="F4" s="12">
        <f t="shared" si="0"/>
        <v>21306708</v>
      </c>
      <c r="G4" s="12">
        <f t="shared" si="0"/>
        <v>21357611</v>
      </c>
      <c r="H4" s="12">
        <f t="shared" si="0"/>
        <v>20025447</v>
      </c>
      <c r="I4" s="12">
        <f t="shared" si="0"/>
        <v>18349550</v>
      </c>
      <c r="J4" s="12">
        <f t="shared" si="0"/>
        <v>18409143</v>
      </c>
      <c r="K4" s="12">
        <f t="shared" si="0"/>
        <v>19629860</v>
      </c>
      <c r="L4" s="12">
        <f t="shared" si="0"/>
        <v>19074787</v>
      </c>
      <c r="M4" s="12">
        <f t="shared" si="0"/>
        <v>21318825</v>
      </c>
      <c r="N4" s="12">
        <f t="shared" si="0"/>
        <v>20445841</v>
      </c>
      <c r="O4" s="12">
        <f t="shared" si="0"/>
        <v>21947043</v>
      </c>
      <c r="P4" s="12">
        <f t="shared" si="0"/>
        <v>22714163</v>
      </c>
      <c r="Q4" s="12">
        <f t="shared" si="0"/>
        <v>22848397</v>
      </c>
      <c r="R4" s="12">
        <f t="shared" si="0"/>
        <v>24521293</v>
      </c>
      <c r="S4" s="12">
        <f t="shared" si="0"/>
        <v>25361417</v>
      </c>
      <c r="T4" s="12">
        <f t="shared" si="0"/>
        <v>25232246</v>
      </c>
      <c r="U4" s="12">
        <f t="shared" si="0"/>
        <v>24807648</v>
      </c>
      <c r="V4" s="12">
        <f t="shared" si="0"/>
        <v>29162435</v>
      </c>
      <c r="W4" s="12">
        <f t="shared" si="0"/>
        <v>25235027</v>
      </c>
      <c r="X4" s="12">
        <f t="shared" si="0"/>
        <v>25685712</v>
      </c>
      <c r="Y4" s="12">
        <f t="shared" si="0"/>
        <v>25158475</v>
      </c>
      <c r="Z4" s="12">
        <f t="shared" si="0"/>
        <v>24054905</v>
      </c>
      <c r="AA4" s="12">
        <f t="shared" si="0"/>
        <v>33805373</v>
      </c>
      <c r="AB4" s="12">
        <f t="shared" si="0"/>
        <v>27341683</v>
      </c>
      <c r="AC4" s="12">
        <f t="shared" si="0"/>
        <v>26563358</v>
      </c>
      <c r="AD4" s="12">
        <f t="shared" si="0"/>
        <v>24956718</v>
      </c>
      <c r="AE4" s="12">
        <f t="shared" si="0"/>
        <v>25604719</v>
      </c>
    </row>
    <row r="5" spans="1:31" s="3" customFormat="1" ht="20.100000000000001" customHeight="1">
      <c r="A5" s="6" t="s">
        <v>25</v>
      </c>
      <c r="B5" s="13">
        <v>306551</v>
      </c>
      <c r="C5" s="13">
        <v>307160</v>
      </c>
      <c r="D5" s="13">
        <v>278581</v>
      </c>
      <c r="E5" s="13">
        <v>247332</v>
      </c>
      <c r="F5" s="13">
        <v>239531</v>
      </c>
      <c r="G5" s="13">
        <v>238254</v>
      </c>
      <c r="H5" s="13">
        <v>237291</v>
      </c>
      <c r="I5" s="13">
        <v>218251</v>
      </c>
      <c r="J5" s="13">
        <v>206734</v>
      </c>
      <c r="K5" s="13">
        <v>213235</v>
      </c>
      <c r="L5" s="13">
        <v>216287</v>
      </c>
      <c r="M5" s="13">
        <v>217707</v>
      </c>
      <c r="N5" s="13">
        <v>199600</v>
      </c>
      <c r="O5" s="13">
        <v>197338</v>
      </c>
      <c r="P5" s="13">
        <v>188474</v>
      </c>
      <c r="Q5" s="13">
        <v>188152</v>
      </c>
      <c r="R5" s="13">
        <v>242187</v>
      </c>
      <c r="S5" s="13">
        <v>226016</v>
      </c>
      <c r="T5" s="13">
        <v>213653</v>
      </c>
      <c r="U5" s="13">
        <v>218782</v>
      </c>
      <c r="V5" s="13">
        <v>232077</v>
      </c>
      <c r="W5" s="13">
        <v>205183</v>
      </c>
      <c r="X5" s="13">
        <v>202960</v>
      </c>
      <c r="Y5" s="13">
        <v>205784</v>
      </c>
      <c r="Z5" s="13">
        <v>197447</v>
      </c>
      <c r="AA5" s="13">
        <v>185564</v>
      </c>
      <c r="AB5" s="13">
        <v>189706</v>
      </c>
      <c r="AC5" s="13">
        <v>186583</v>
      </c>
      <c r="AD5" s="13">
        <v>190596</v>
      </c>
      <c r="AE5" s="13">
        <v>193013</v>
      </c>
    </row>
    <row r="6" spans="1:31" s="3" customFormat="1" ht="20.100000000000001" customHeight="1">
      <c r="A6" s="6" t="s">
        <v>21</v>
      </c>
      <c r="B6" s="13">
        <v>3425930</v>
      </c>
      <c r="C6" s="13">
        <v>2707822</v>
      </c>
      <c r="D6" s="13">
        <v>2069094</v>
      </c>
      <c r="E6" s="13">
        <v>2055075</v>
      </c>
      <c r="F6" s="13">
        <v>2466990</v>
      </c>
      <c r="G6" s="13">
        <v>2172670</v>
      </c>
      <c r="H6" s="13">
        <v>2277728</v>
      </c>
      <c r="I6" s="13">
        <v>2211530</v>
      </c>
      <c r="J6" s="13">
        <v>2724466</v>
      </c>
      <c r="K6" s="13">
        <v>2699103</v>
      </c>
      <c r="L6" s="13">
        <v>2670561</v>
      </c>
      <c r="M6" s="13">
        <v>4241303</v>
      </c>
      <c r="N6" s="13">
        <v>2919363</v>
      </c>
      <c r="O6" s="13">
        <v>3340929</v>
      </c>
      <c r="P6" s="13">
        <v>3857962</v>
      </c>
      <c r="Q6" s="13">
        <v>2740681</v>
      </c>
      <c r="R6" s="13">
        <v>3361119</v>
      </c>
      <c r="S6" s="13">
        <v>3486799</v>
      </c>
      <c r="T6" s="13">
        <v>2806921</v>
      </c>
      <c r="U6" s="13">
        <v>2726193</v>
      </c>
      <c r="V6" s="13">
        <v>7922339</v>
      </c>
      <c r="W6" s="13">
        <v>2299183</v>
      </c>
      <c r="X6" s="13">
        <v>2374298</v>
      </c>
      <c r="Y6" s="13">
        <v>4158309</v>
      </c>
      <c r="Z6" s="13">
        <v>2403308</v>
      </c>
      <c r="AA6" s="13">
        <v>9710024</v>
      </c>
      <c r="AB6" s="13">
        <v>2536790</v>
      </c>
      <c r="AC6" s="13">
        <v>2342035</v>
      </c>
      <c r="AD6" s="13">
        <v>2345005</v>
      </c>
      <c r="AE6" s="13">
        <v>3077907</v>
      </c>
    </row>
    <row r="7" spans="1:31" s="3" customFormat="1" ht="20.100000000000001" customHeight="1">
      <c r="A7" s="6" t="s">
        <v>13</v>
      </c>
      <c r="B7" s="13">
        <v>3296706</v>
      </c>
      <c r="C7" s="13">
        <v>3878300</v>
      </c>
      <c r="D7" s="13">
        <v>5070022</v>
      </c>
      <c r="E7" s="13">
        <v>3950757</v>
      </c>
      <c r="F7" s="13">
        <v>4509351</v>
      </c>
      <c r="G7" s="13">
        <v>3836846</v>
      </c>
      <c r="H7" s="13">
        <v>3967333</v>
      </c>
      <c r="I7" s="13">
        <v>4000602</v>
      </c>
      <c r="J7" s="13">
        <v>4361550</v>
      </c>
      <c r="K7" s="13">
        <v>4588117</v>
      </c>
      <c r="L7" s="13">
        <v>4742403</v>
      </c>
      <c r="M7" s="13">
        <v>4740950</v>
      </c>
      <c r="N7" s="13">
        <v>4912645</v>
      </c>
      <c r="O7" s="13">
        <v>5334836</v>
      </c>
      <c r="P7" s="13">
        <v>5688765</v>
      </c>
      <c r="Q7" s="13">
        <v>6797360</v>
      </c>
      <c r="R7" s="13">
        <v>7775730</v>
      </c>
      <c r="S7" s="13">
        <v>7545063</v>
      </c>
      <c r="T7" s="13">
        <v>8221991</v>
      </c>
      <c r="U7" s="13">
        <v>9009752</v>
      </c>
      <c r="V7" s="13">
        <v>8314001</v>
      </c>
      <c r="W7" s="13">
        <v>8795771</v>
      </c>
      <c r="X7" s="13">
        <v>8956752</v>
      </c>
      <c r="Y7" s="13">
        <v>9030756</v>
      </c>
      <c r="Z7" s="13">
        <v>9587753</v>
      </c>
      <c r="AA7" s="13">
        <v>9789870</v>
      </c>
      <c r="AB7" s="13">
        <v>11338954</v>
      </c>
      <c r="AC7" s="13">
        <v>11156342</v>
      </c>
      <c r="AD7" s="13">
        <v>11003506</v>
      </c>
      <c r="AE7" s="13">
        <v>11670236</v>
      </c>
    </row>
    <row r="8" spans="1:31" s="3" customFormat="1" ht="20.100000000000001" customHeight="1">
      <c r="A8" s="6" t="s">
        <v>20</v>
      </c>
      <c r="B8" s="13">
        <v>2196179</v>
      </c>
      <c r="C8" s="13">
        <v>2938939</v>
      </c>
      <c r="D8" s="13">
        <v>1631704</v>
      </c>
      <c r="E8" s="13">
        <v>1682296</v>
      </c>
      <c r="F8" s="13">
        <v>1729269</v>
      </c>
      <c r="G8" s="13">
        <v>1847174</v>
      </c>
      <c r="H8" s="13">
        <v>2005408</v>
      </c>
      <c r="I8" s="13">
        <v>1729667</v>
      </c>
      <c r="J8" s="13">
        <v>1649764</v>
      </c>
      <c r="K8" s="13">
        <v>3040018</v>
      </c>
      <c r="L8" s="13">
        <v>2041087</v>
      </c>
      <c r="M8" s="13">
        <v>1817234</v>
      </c>
      <c r="N8" s="13">
        <v>2201936</v>
      </c>
      <c r="O8" s="13">
        <v>2428684</v>
      </c>
      <c r="P8" s="13">
        <v>2345833</v>
      </c>
      <c r="Q8" s="13">
        <v>2152067</v>
      </c>
      <c r="R8" s="13">
        <v>2162518</v>
      </c>
      <c r="S8" s="13">
        <v>2316352</v>
      </c>
      <c r="T8" s="13">
        <v>2453590</v>
      </c>
      <c r="U8" s="13">
        <v>2821122</v>
      </c>
      <c r="V8" s="13">
        <v>2129412</v>
      </c>
      <c r="W8" s="13">
        <v>2030976</v>
      </c>
      <c r="X8" s="13">
        <v>1996553</v>
      </c>
      <c r="Y8" s="13">
        <v>2138669</v>
      </c>
      <c r="Z8" s="13">
        <v>2092017</v>
      </c>
      <c r="AA8" s="13">
        <v>4086500</v>
      </c>
      <c r="AB8" s="13">
        <v>3786135</v>
      </c>
      <c r="AC8" s="13">
        <v>3036079</v>
      </c>
      <c r="AD8" s="13">
        <v>2863535</v>
      </c>
      <c r="AE8" s="13">
        <v>2158723</v>
      </c>
    </row>
    <row r="9" spans="1:31" s="3" customFormat="1" ht="20.100000000000001" customHeight="1">
      <c r="A9" s="6" t="s">
        <v>17</v>
      </c>
      <c r="B9" s="13">
        <v>192166</v>
      </c>
      <c r="C9" s="13">
        <v>220970</v>
      </c>
      <c r="D9" s="13">
        <v>260170</v>
      </c>
      <c r="E9" s="13">
        <v>233207</v>
      </c>
      <c r="F9" s="13">
        <v>395476</v>
      </c>
      <c r="G9" s="13">
        <v>228337</v>
      </c>
      <c r="H9" s="13">
        <v>216445</v>
      </c>
      <c r="I9" s="13">
        <v>205063</v>
      </c>
      <c r="J9" s="13">
        <v>189023</v>
      </c>
      <c r="K9" s="13">
        <v>56448</v>
      </c>
      <c r="L9" s="13">
        <v>29344</v>
      </c>
      <c r="M9" s="13">
        <v>23300</v>
      </c>
      <c r="N9" s="13">
        <v>17113</v>
      </c>
      <c r="O9" s="13">
        <v>15908</v>
      </c>
      <c r="P9" s="13">
        <v>32486</v>
      </c>
      <c r="Q9" s="13">
        <v>39071</v>
      </c>
      <c r="R9" s="13">
        <v>111925</v>
      </c>
      <c r="S9" s="13">
        <v>30244</v>
      </c>
      <c r="T9" s="13">
        <v>13539</v>
      </c>
      <c r="U9" s="13">
        <v>19437</v>
      </c>
      <c r="V9" s="13">
        <v>11046</v>
      </c>
      <c r="W9" s="13">
        <v>743</v>
      </c>
      <c r="X9" s="13">
        <v>1325</v>
      </c>
      <c r="Y9" s="13">
        <v>954</v>
      </c>
      <c r="Z9" s="13">
        <v>735</v>
      </c>
      <c r="AA9" s="13">
        <v>1004</v>
      </c>
      <c r="AB9" s="13">
        <v>904</v>
      </c>
      <c r="AC9" s="13">
        <v>792</v>
      </c>
      <c r="AD9" s="13">
        <v>598</v>
      </c>
      <c r="AE9" s="13">
        <v>136</v>
      </c>
    </row>
    <row r="10" spans="1:31" s="3" customFormat="1" ht="20.100000000000001" customHeight="1">
      <c r="A10" s="8" t="s">
        <v>16</v>
      </c>
      <c r="B10" s="13">
        <v>1063589</v>
      </c>
      <c r="C10" s="13">
        <v>1059404</v>
      </c>
      <c r="D10" s="13">
        <v>915842</v>
      </c>
      <c r="E10" s="13">
        <v>731834</v>
      </c>
      <c r="F10" s="13">
        <v>660905</v>
      </c>
      <c r="G10" s="13">
        <v>691121</v>
      </c>
      <c r="H10" s="13">
        <v>672207</v>
      </c>
      <c r="I10" s="13">
        <v>740445</v>
      </c>
      <c r="J10" s="13">
        <v>686366</v>
      </c>
      <c r="K10" s="13">
        <v>570111</v>
      </c>
      <c r="L10" s="13">
        <v>542296</v>
      </c>
      <c r="M10" s="13">
        <v>502942</v>
      </c>
      <c r="N10" s="13">
        <v>465447</v>
      </c>
      <c r="O10" s="13">
        <v>474339</v>
      </c>
      <c r="P10" s="13">
        <v>461192</v>
      </c>
      <c r="Q10" s="13">
        <v>389278</v>
      </c>
      <c r="R10" s="13">
        <v>412640</v>
      </c>
      <c r="S10" s="13">
        <v>368769</v>
      </c>
      <c r="T10" s="13">
        <v>422793</v>
      </c>
      <c r="U10" s="13">
        <v>391401</v>
      </c>
      <c r="V10" s="13">
        <v>347532</v>
      </c>
      <c r="W10" s="13">
        <v>315844</v>
      </c>
      <c r="X10" s="13">
        <v>376646</v>
      </c>
      <c r="Y10" s="13">
        <v>317490</v>
      </c>
      <c r="Z10" s="13">
        <v>282958</v>
      </c>
      <c r="AA10" s="13">
        <v>335094</v>
      </c>
      <c r="AB10" s="13">
        <v>306357</v>
      </c>
      <c r="AC10" s="13">
        <v>303097</v>
      </c>
      <c r="AD10" s="13">
        <v>325727</v>
      </c>
      <c r="AE10" s="13">
        <v>324538</v>
      </c>
    </row>
    <row r="11" spans="1:31" s="3" customFormat="1" ht="20.100000000000001" customHeight="1">
      <c r="A11" s="6" t="s">
        <v>2</v>
      </c>
      <c r="B11" s="13">
        <v>251497</v>
      </c>
      <c r="C11" s="13">
        <v>226149</v>
      </c>
      <c r="D11" s="13">
        <v>213645</v>
      </c>
      <c r="E11" s="13">
        <v>240820</v>
      </c>
      <c r="F11" s="13">
        <v>267975</v>
      </c>
      <c r="G11" s="13">
        <v>203868</v>
      </c>
      <c r="H11" s="13">
        <v>206945</v>
      </c>
      <c r="I11" s="13">
        <v>191629</v>
      </c>
      <c r="J11" s="13">
        <v>169795</v>
      </c>
      <c r="K11" s="13">
        <v>139533</v>
      </c>
      <c r="L11" s="13">
        <v>162168</v>
      </c>
      <c r="M11" s="13">
        <v>174156</v>
      </c>
      <c r="N11" s="13">
        <v>203132</v>
      </c>
      <c r="O11" s="13">
        <v>165029</v>
      </c>
      <c r="P11" s="13">
        <v>207872</v>
      </c>
      <c r="Q11" s="13">
        <v>158003</v>
      </c>
      <c r="R11" s="13">
        <v>222373</v>
      </c>
      <c r="S11" s="13">
        <v>221555</v>
      </c>
      <c r="T11" s="13">
        <v>196936</v>
      </c>
      <c r="U11" s="13">
        <v>191291</v>
      </c>
      <c r="V11" s="13">
        <v>259791</v>
      </c>
      <c r="W11" s="13">
        <v>242681</v>
      </c>
      <c r="X11" s="13">
        <v>200687</v>
      </c>
      <c r="Y11" s="13">
        <v>249639</v>
      </c>
      <c r="Z11" s="13">
        <v>270325</v>
      </c>
      <c r="AA11" s="13">
        <v>631319</v>
      </c>
      <c r="AB11" s="13">
        <v>272201</v>
      </c>
      <c r="AC11" s="13">
        <v>308989</v>
      </c>
      <c r="AD11" s="13">
        <v>276785</v>
      </c>
      <c r="AE11" s="13">
        <v>215797</v>
      </c>
    </row>
    <row r="12" spans="1:31" s="3" customFormat="1" ht="20.100000000000001" customHeight="1">
      <c r="A12" s="6" t="s">
        <v>14</v>
      </c>
      <c r="B12" s="13">
        <v>4625936</v>
      </c>
      <c r="C12" s="13">
        <v>5724900</v>
      </c>
      <c r="D12" s="13">
        <v>5708337</v>
      </c>
      <c r="E12" s="13">
        <v>3299579</v>
      </c>
      <c r="F12" s="13">
        <v>3680019</v>
      </c>
      <c r="G12" s="13">
        <v>5288784</v>
      </c>
      <c r="H12" s="13">
        <v>4179459</v>
      </c>
      <c r="I12" s="13">
        <v>2705043</v>
      </c>
      <c r="J12" s="13">
        <v>2568492</v>
      </c>
      <c r="K12" s="13">
        <v>2441738</v>
      </c>
      <c r="L12" s="13">
        <v>2264322</v>
      </c>
      <c r="M12" s="13">
        <v>2546988</v>
      </c>
      <c r="N12" s="13">
        <v>2731043</v>
      </c>
      <c r="O12" s="13">
        <v>2625454</v>
      </c>
      <c r="P12" s="13">
        <v>2662351</v>
      </c>
      <c r="Q12" s="13">
        <v>2132658</v>
      </c>
      <c r="R12" s="13">
        <v>2233298</v>
      </c>
      <c r="S12" s="13">
        <v>3497005</v>
      </c>
      <c r="T12" s="13">
        <v>2867936</v>
      </c>
      <c r="U12" s="13">
        <v>3574724</v>
      </c>
      <c r="V12" s="13">
        <v>3808347</v>
      </c>
      <c r="W12" s="13">
        <v>5027315</v>
      </c>
      <c r="X12" s="13">
        <v>3558687</v>
      </c>
      <c r="Y12" s="13">
        <v>1906092</v>
      </c>
      <c r="Z12" s="13">
        <v>2028556</v>
      </c>
      <c r="AA12" s="13">
        <v>1967376</v>
      </c>
      <c r="AB12" s="13">
        <v>2211148</v>
      </c>
      <c r="AC12" s="13">
        <v>2082335</v>
      </c>
      <c r="AD12" s="13">
        <v>1934232</v>
      </c>
      <c r="AE12" s="13">
        <v>1859870</v>
      </c>
    </row>
    <row r="13" spans="1:31" s="3" customFormat="1" ht="20.100000000000001" customHeight="1">
      <c r="A13" s="6" t="s">
        <v>12</v>
      </c>
      <c r="B13" s="13">
        <v>903492</v>
      </c>
      <c r="C13" s="13">
        <v>878452</v>
      </c>
      <c r="D13" s="13">
        <v>910062</v>
      </c>
      <c r="E13" s="13">
        <v>1046588</v>
      </c>
      <c r="F13" s="13">
        <v>1069284</v>
      </c>
      <c r="G13" s="13">
        <v>1039707</v>
      </c>
      <c r="H13" s="13">
        <v>925789</v>
      </c>
      <c r="I13" s="13">
        <v>976642</v>
      </c>
      <c r="J13" s="13">
        <v>969099</v>
      </c>
      <c r="K13" s="13">
        <v>955852</v>
      </c>
      <c r="L13" s="13">
        <v>1014894</v>
      </c>
      <c r="M13" s="13">
        <v>1026569</v>
      </c>
      <c r="N13" s="13">
        <v>1016219</v>
      </c>
      <c r="O13" s="13">
        <v>1063758</v>
      </c>
      <c r="P13" s="13">
        <v>1062530</v>
      </c>
      <c r="Q13" s="13">
        <v>1013115</v>
      </c>
      <c r="R13" s="13">
        <v>993990</v>
      </c>
      <c r="S13" s="13">
        <v>1347629</v>
      </c>
      <c r="T13" s="13">
        <v>919088</v>
      </c>
      <c r="U13" s="13">
        <v>967577</v>
      </c>
      <c r="V13" s="13">
        <v>979029</v>
      </c>
      <c r="W13" s="13">
        <v>1006681</v>
      </c>
      <c r="X13" s="13">
        <v>989332</v>
      </c>
      <c r="Y13" s="13">
        <v>1021134</v>
      </c>
      <c r="Z13" s="13">
        <v>1042259</v>
      </c>
      <c r="AA13" s="13">
        <v>1071812</v>
      </c>
      <c r="AB13" s="13">
        <v>1105472</v>
      </c>
      <c r="AC13" s="13">
        <v>1096856</v>
      </c>
      <c r="AD13" s="13">
        <v>1085239</v>
      </c>
      <c r="AE13" s="13">
        <v>1104329</v>
      </c>
    </row>
    <row r="14" spans="1:31" s="3" customFormat="1" ht="20.100000000000001" customHeight="1">
      <c r="A14" s="6" t="s">
        <v>8</v>
      </c>
      <c r="B14" s="13">
        <v>7963543</v>
      </c>
      <c r="C14" s="13">
        <v>3919518</v>
      </c>
      <c r="D14" s="13">
        <v>3391197</v>
      </c>
      <c r="E14" s="13">
        <v>3585821</v>
      </c>
      <c r="F14" s="13">
        <v>3499523</v>
      </c>
      <c r="G14" s="13">
        <v>3462427</v>
      </c>
      <c r="H14" s="13">
        <v>2827245</v>
      </c>
      <c r="I14" s="13">
        <v>2922590</v>
      </c>
      <c r="J14" s="13">
        <v>2446271</v>
      </c>
      <c r="K14" s="13">
        <v>2438061</v>
      </c>
      <c r="L14" s="13">
        <v>2786780</v>
      </c>
      <c r="M14" s="13">
        <v>3432566</v>
      </c>
      <c r="N14" s="13">
        <v>3368967</v>
      </c>
      <c r="O14" s="13">
        <v>3645698</v>
      </c>
      <c r="P14" s="13">
        <v>3853083</v>
      </c>
      <c r="Q14" s="13">
        <v>4959310</v>
      </c>
      <c r="R14" s="13">
        <v>3350741</v>
      </c>
      <c r="S14" s="13">
        <v>2585183</v>
      </c>
      <c r="T14" s="13">
        <v>3235233</v>
      </c>
      <c r="U14" s="13">
        <v>2757745</v>
      </c>
      <c r="V14" s="13">
        <v>3363559</v>
      </c>
      <c r="W14" s="13">
        <v>3469998</v>
      </c>
      <c r="X14" s="13">
        <v>5124392</v>
      </c>
      <c r="Y14" s="13">
        <v>4407659</v>
      </c>
      <c r="Z14" s="13">
        <v>4119265</v>
      </c>
      <c r="AA14" s="13">
        <v>4183395</v>
      </c>
      <c r="AB14" s="13">
        <v>3682258</v>
      </c>
      <c r="AC14" s="13">
        <v>4236103</v>
      </c>
      <c r="AD14" s="13">
        <v>3092823</v>
      </c>
      <c r="AE14" s="13">
        <v>3243345</v>
      </c>
    </row>
    <row r="15" spans="1:31" s="3" customFormat="1" ht="20.100000000000001" customHeight="1">
      <c r="A15" s="6" t="s">
        <v>11</v>
      </c>
      <c r="B15" s="13">
        <v>47933</v>
      </c>
      <c r="C15" s="13">
        <v>15575</v>
      </c>
      <c r="D15" s="13">
        <v>16904</v>
      </c>
      <c r="E15" s="13">
        <v>4203</v>
      </c>
      <c r="F15" s="13">
        <v>98039</v>
      </c>
      <c r="G15" s="13">
        <v>97952</v>
      </c>
      <c r="H15" s="13">
        <v>63693</v>
      </c>
      <c r="I15" s="13">
        <v>1464</v>
      </c>
      <c r="J15" s="13">
        <v>12342</v>
      </c>
      <c r="K15" s="13">
        <v>15168</v>
      </c>
      <c r="L15" s="13">
        <v>6095</v>
      </c>
      <c r="M15" s="13">
        <v>22036</v>
      </c>
      <c r="N15" s="13">
        <v>3824</v>
      </c>
      <c r="O15" s="13">
        <v>6227</v>
      </c>
      <c r="P15" s="13">
        <v>5981</v>
      </c>
      <c r="Q15" s="13">
        <v>54023</v>
      </c>
      <c r="R15" s="13">
        <v>1824406</v>
      </c>
      <c r="S15" s="13">
        <v>1922031</v>
      </c>
      <c r="T15" s="13">
        <v>2082166</v>
      </c>
      <c r="U15" s="13">
        <v>371844</v>
      </c>
      <c r="V15" s="13">
        <v>106521</v>
      </c>
      <c r="W15" s="13">
        <v>123433</v>
      </c>
      <c r="X15" s="13">
        <v>131637</v>
      </c>
      <c r="Y15" s="13">
        <v>16982</v>
      </c>
      <c r="Z15" s="13">
        <v>280067</v>
      </c>
      <c r="AA15" s="13">
        <v>53497</v>
      </c>
      <c r="AB15" s="13">
        <v>44333</v>
      </c>
      <c r="AC15" s="13">
        <v>5236</v>
      </c>
      <c r="AD15" s="13">
        <v>91960</v>
      </c>
      <c r="AE15" s="13">
        <v>8767</v>
      </c>
    </row>
    <row r="16" spans="1:31" s="3" customFormat="1" ht="20.100000000000001" customHeight="1">
      <c r="A16" s="6" t="s">
        <v>10</v>
      </c>
      <c r="B16" s="13">
        <v>1511576</v>
      </c>
      <c r="C16" s="13">
        <v>1849028</v>
      </c>
      <c r="D16" s="13">
        <v>1784664</v>
      </c>
      <c r="E16" s="13">
        <v>2263173</v>
      </c>
      <c r="F16" s="13">
        <v>2690346</v>
      </c>
      <c r="G16" s="13">
        <v>2250471</v>
      </c>
      <c r="H16" s="13">
        <v>2445904</v>
      </c>
      <c r="I16" s="13">
        <v>2446624</v>
      </c>
      <c r="J16" s="13">
        <v>2425241</v>
      </c>
      <c r="K16" s="13">
        <v>2472476</v>
      </c>
      <c r="L16" s="13">
        <v>2598550</v>
      </c>
      <c r="M16" s="13">
        <v>2573074</v>
      </c>
      <c r="N16" s="13">
        <v>2406552</v>
      </c>
      <c r="O16" s="13">
        <v>2648843</v>
      </c>
      <c r="P16" s="13">
        <v>2347634</v>
      </c>
      <c r="Q16" s="13">
        <v>2224679</v>
      </c>
      <c r="R16" s="13">
        <v>1830366</v>
      </c>
      <c r="S16" s="13">
        <v>1814771</v>
      </c>
      <c r="T16" s="13">
        <v>1798400</v>
      </c>
      <c r="U16" s="13">
        <v>1757780</v>
      </c>
      <c r="V16" s="13">
        <v>1688781</v>
      </c>
      <c r="W16" s="13">
        <v>1717219</v>
      </c>
      <c r="X16" s="13">
        <v>1772443</v>
      </c>
      <c r="Y16" s="13">
        <v>1705007</v>
      </c>
      <c r="Z16" s="13">
        <v>1750215</v>
      </c>
      <c r="AA16" s="13">
        <v>1789918</v>
      </c>
      <c r="AB16" s="13">
        <v>1859372</v>
      </c>
      <c r="AC16" s="13">
        <v>1808911</v>
      </c>
      <c r="AD16" s="13">
        <v>1746712</v>
      </c>
      <c r="AE16" s="13">
        <v>1748058</v>
      </c>
    </row>
    <row r="17" spans="1:31" s="3" customFormat="1" ht="20.100000000000001" customHeight="1">
      <c r="A17" s="6" t="s">
        <v>7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8053</v>
      </c>
      <c r="AC17" s="13">
        <v>0</v>
      </c>
      <c r="AD17" s="13">
        <v>0</v>
      </c>
      <c r="AE17" s="13">
        <v>0</v>
      </c>
    </row>
    <row r="18" spans="1:31" s="3" customFormat="1" ht="20.100000000000001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15"/>
      <c r="Y18" s="15"/>
      <c r="Z18" s="15"/>
      <c r="AA18" s="15"/>
      <c r="AB18" s="18"/>
      <c r="AC18" s="18"/>
      <c r="AD18" s="18"/>
      <c r="AE18" s="18" t="s">
        <v>4</v>
      </c>
    </row>
    <row r="19" spans="1:31" s="3" customFormat="1" ht="20.100000000000001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4"/>
      <c r="Y19" s="14"/>
      <c r="Z19" s="14"/>
      <c r="AA19" s="14"/>
    </row>
    <row r="20" spans="1:31" ht="20.100000000000001" customHeight="1"/>
    <row r="21" spans="1:31" ht="20.100000000000001" customHeight="1">
      <c r="Y21" s="3"/>
    </row>
  </sheetData>
  <phoneticPr fontId="1"/>
  <pageMargins left="0.78700000000000003" right="0.78700000000000003" top="0.98399999999999999" bottom="0.98399999999999999" header="0.51200000000000001" footer="0.51200000000000001"/>
  <pageSetup paperSize="9" scale="19" fitToWidth="1" fitToHeight="1" orientation="portrait" usePrinterDefaults="1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A1:AG31"/>
  <sheetViews>
    <sheetView view="pageBreakPreview" zoomScaleSheetLayoutView="100" workbookViewId="0">
      <pane xSplit="3" topLeftCell="Z1" activePane="topRight" state="frozen"/>
      <selection pane="topRight"/>
    </sheetView>
  </sheetViews>
  <sheetFormatPr defaultColWidth="9" defaultRowHeight="13.5"/>
  <cols>
    <col min="1" max="1" width="4.875" style="2" customWidth="1"/>
    <col min="2" max="2" width="4" style="2" customWidth="1"/>
    <col min="3" max="3" width="18.75" style="2" customWidth="1"/>
    <col min="4" max="33" width="15.375" style="2" customWidth="1"/>
    <col min="34" max="34" width="9.375" style="2" bestFit="1" customWidth="1"/>
    <col min="35" max="16384" width="9" style="2"/>
  </cols>
  <sheetData>
    <row r="1" spans="1:33" ht="22.5" customHeight="1">
      <c r="A1" s="19" t="s">
        <v>41</v>
      </c>
      <c r="B1" s="19"/>
      <c r="C1" s="19"/>
    </row>
    <row r="2" spans="1:33" s="3" customFormat="1" ht="1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8"/>
      <c r="AE2" s="18"/>
      <c r="AF2" s="18"/>
      <c r="AG2" s="18" t="s">
        <v>38</v>
      </c>
    </row>
    <row r="3" spans="1:33" s="3" customFormat="1" ht="20.100000000000001" customHeight="1">
      <c r="A3" s="20" t="s">
        <v>6</v>
      </c>
      <c r="B3" s="28"/>
      <c r="C3" s="36"/>
      <c r="D3" s="11" t="s">
        <v>75</v>
      </c>
      <c r="E3" s="11" t="s">
        <v>76</v>
      </c>
      <c r="F3" s="11" t="s">
        <v>77</v>
      </c>
      <c r="G3" s="11" t="s">
        <v>52</v>
      </c>
      <c r="H3" s="11" t="s">
        <v>78</v>
      </c>
      <c r="I3" s="11" t="s">
        <v>79</v>
      </c>
      <c r="J3" s="11" t="s">
        <v>80</v>
      </c>
      <c r="K3" s="11" t="s">
        <v>36</v>
      </c>
      <c r="L3" s="11" t="s">
        <v>65</v>
      </c>
      <c r="M3" s="11" t="s">
        <v>66</v>
      </c>
      <c r="N3" s="11" t="s">
        <v>67</v>
      </c>
      <c r="O3" s="11" t="s">
        <v>68</v>
      </c>
      <c r="P3" s="11" t="s">
        <v>53</v>
      </c>
      <c r="Q3" s="11" t="s">
        <v>5</v>
      </c>
      <c r="R3" s="11" t="s">
        <v>62</v>
      </c>
      <c r="S3" s="11" t="s">
        <v>63</v>
      </c>
      <c r="T3" s="11" t="s">
        <v>15</v>
      </c>
      <c r="U3" s="6" t="s">
        <v>37</v>
      </c>
      <c r="V3" s="6" t="s">
        <v>35</v>
      </c>
      <c r="W3" s="6" t="s">
        <v>33</v>
      </c>
      <c r="X3" s="6" t="s">
        <v>31</v>
      </c>
      <c r="Y3" s="6" t="s">
        <v>32</v>
      </c>
      <c r="Z3" s="16" t="s">
        <v>24</v>
      </c>
      <c r="AA3" s="6" t="s">
        <v>1</v>
      </c>
      <c r="AB3" s="17" t="s">
        <v>29</v>
      </c>
      <c r="AC3" s="6" t="s">
        <v>28</v>
      </c>
      <c r="AD3" s="6" t="s">
        <v>26</v>
      </c>
      <c r="AE3" s="6" t="s">
        <v>81</v>
      </c>
      <c r="AF3" s="6" t="s">
        <v>82</v>
      </c>
      <c r="AG3" s="6" t="s">
        <v>83</v>
      </c>
    </row>
    <row r="4" spans="1:33" s="3" customFormat="1" ht="36" customHeight="1">
      <c r="A4" s="21" t="s">
        <v>3</v>
      </c>
      <c r="B4" s="29"/>
      <c r="C4" s="31"/>
      <c r="D4" s="13">
        <f t="shared" ref="D4:AG4" si="0">D7+D13+D21</f>
        <v>25785098</v>
      </c>
      <c r="E4" s="13">
        <f t="shared" si="0"/>
        <v>23726217</v>
      </c>
      <c r="F4" s="13">
        <f t="shared" si="0"/>
        <v>22250222</v>
      </c>
      <c r="G4" s="13">
        <f t="shared" si="0"/>
        <v>19340685</v>
      </c>
      <c r="H4" s="13">
        <f t="shared" si="0"/>
        <v>21306708</v>
      </c>
      <c r="I4" s="13">
        <f t="shared" si="0"/>
        <v>21357611</v>
      </c>
      <c r="J4" s="13">
        <f t="shared" si="0"/>
        <v>20025447</v>
      </c>
      <c r="K4" s="13">
        <f t="shared" si="0"/>
        <v>18349550</v>
      </c>
      <c r="L4" s="13">
        <f t="shared" si="0"/>
        <v>18409143</v>
      </c>
      <c r="M4" s="13">
        <f t="shared" si="0"/>
        <v>19629860</v>
      </c>
      <c r="N4" s="13">
        <f t="shared" si="0"/>
        <v>19074787</v>
      </c>
      <c r="O4" s="13">
        <f t="shared" si="0"/>
        <v>21318825</v>
      </c>
      <c r="P4" s="13">
        <f t="shared" si="0"/>
        <v>20446689</v>
      </c>
      <c r="Q4" s="13">
        <f t="shared" si="0"/>
        <v>21947336</v>
      </c>
      <c r="R4" s="13">
        <f t="shared" si="0"/>
        <v>22715057</v>
      </c>
      <c r="S4" s="13">
        <f t="shared" si="0"/>
        <v>22848698</v>
      </c>
      <c r="T4" s="13">
        <f t="shared" si="0"/>
        <v>24521293</v>
      </c>
      <c r="U4" s="13">
        <f t="shared" si="0"/>
        <v>25361417</v>
      </c>
      <c r="V4" s="13">
        <f t="shared" si="0"/>
        <v>25232246</v>
      </c>
      <c r="W4" s="13">
        <f t="shared" si="0"/>
        <v>24807648</v>
      </c>
      <c r="X4" s="13">
        <f t="shared" si="0"/>
        <v>29162435</v>
      </c>
      <c r="Y4" s="13">
        <f t="shared" si="0"/>
        <v>25235027</v>
      </c>
      <c r="Z4" s="13">
        <f t="shared" si="0"/>
        <v>25685712</v>
      </c>
      <c r="AA4" s="13">
        <f t="shared" si="0"/>
        <v>25158475</v>
      </c>
      <c r="AB4" s="13">
        <f t="shared" si="0"/>
        <v>24054905</v>
      </c>
      <c r="AC4" s="13">
        <f t="shared" si="0"/>
        <v>33805373</v>
      </c>
      <c r="AD4" s="13">
        <f t="shared" si="0"/>
        <v>27341683</v>
      </c>
      <c r="AE4" s="13">
        <f t="shared" si="0"/>
        <v>26563358</v>
      </c>
      <c r="AF4" s="13">
        <f t="shared" si="0"/>
        <v>24956718</v>
      </c>
      <c r="AG4" s="13">
        <f t="shared" si="0"/>
        <v>25604719</v>
      </c>
    </row>
    <row r="5" spans="1:33" s="3" customFormat="1" ht="9" customHeight="1">
      <c r="A5" s="22"/>
      <c r="B5" s="22"/>
      <c r="C5" s="22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</row>
    <row r="6" spans="1:33" s="15" customFormat="1" ht="20.100000000000001" customHeight="1">
      <c r="A6" s="6" t="s">
        <v>6</v>
      </c>
      <c r="B6" s="30"/>
      <c r="C6" s="30"/>
      <c r="D6" s="11" t="s">
        <v>75</v>
      </c>
      <c r="E6" s="11" t="s">
        <v>76</v>
      </c>
      <c r="F6" s="11" t="s">
        <v>77</v>
      </c>
      <c r="G6" s="11" t="s">
        <v>52</v>
      </c>
      <c r="H6" s="11" t="s">
        <v>78</v>
      </c>
      <c r="I6" s="11" t="s">
        <v>79</v>
      </c>
      <c r="J6" s="11" t="s">
        <v>80</v>
      </c>
      <c r="K6" s="11" t="s">
        <v>36</v>
      </c>
      <c r="L6" s="11" t="s">
        <v>65</v>
      </c>
      <c r="M6" s="11" t="s">
        <v>66</v>
      </c>
      <c r="N6" s="11" t="s">
        <v>67</v>
      </c>
      <c r="O6" s="11" t="s">
        <v>68</v>
      </c>
      <c r="P6" s="11" t="s">
        <v>53</v>
      </c>
      <c r="Q6" s="11" t="s">
        <v>5</v>
      </c>
      <c r="R6" s="11" t="s">
        <v>62</v>
      </c>
      <c r="S6" s="11" t="s">
        <v>63</v>
      </c>
      <c r="T6" s="11" t="s">
        <v>15</v>
      </c>
      <c r="U6" s="6" t="s">
        <v>37</v>
      </c>
      <c r="V6" s="6" t="s">
        <v>35</v>
      </c>
      <c r="W6" s="6" t="s">
        <v>33</v>
      </c>
      <c r="X6" s="6" t="s">
        <v>31</v>
      </c>
      <c r="Y6" s="6" t="s">
        <v>32</v>
      </c>
      <c r="Z6" s="16" t="s">
        <v>24</v>
      </c>
      <c r="AA6" s="6" t="s">
        <v>1</v>
      </c>
      <c r="AB6" s="17" t="s">
        <v>29</v>
      </c>
      <c r="AC6" s="6" t="s">
        <v>28</v>
      </c>
      <c r="AD6" s="6" t="s">
        <v>26</v>
      </c>
      <c r="AE6" s="6" t="str">
        <f>AE3</f>
        <v>令和４年度</v>
      </c>
      <c r="AF6" s="6" t="str">
        <f>AF3</f>
        <v>令和５年度</v>
      </c>
      <c r="AG6" s="6" t="str">
        <f>AG3</f>
        <v>令和６年度</v>
      </c>
    </row>
    <row r="7" spans="1:33" s="15" customFormat="1" ht="20.100000000000001" customHeight="1">
      <c r="A7" s="23" t="s">
        <v>18</v>
      </c>
      <c r="B7" s="23"/>
      <c r="C7" s="23"/>
      <c r="D7" s="13">
        <f t="shared" ref="D7:AG7" si="1">SUM(D8:D10)</f>
        <v>7686152</v>
      </c>
      <c r="E7" s="13">
        <f t="shared" si="1"/>
        <v>8387929</v>
      </c>
      <c r="F7" s="13">
        <f t="shared" si="1"/>
        <v>8546178</v>
      </c>
      <c r="G7" s="13">
        <f t="shared" si="1"/>
        <v>9192903</v>
      </c>
      <c r="H7" s="13">
        <f t="shared" si="1"/>
        <v>9894744</v>
      </c>
      <c r="I7" s="13">
        <f t="shared" si="1"/>
        <v>9063849</v>
      </c>
      <c r="J7" s="13">
        <f t="shared" si="1"/>
        <v>9443179</v>
      </c>
      <c r="K7" s="13">
        <f t="shared" si="1"/>
        <v>9206719</v>
      </c>
      <c r="L7" s="13">
        <f t="shared" si="1"/>
        <v>9232839</v>
      </c>
      <c r="M7" s="13">
        <f t="shared" si="1"/>
        <v>9624347</v>
      </c>
      <c r="N7" s="13">
        <f t="shared" si="1"/>
        <v>9868577</v>
      </c>
      <c r="O7" s="13">
        <f t="shared" si="1"/>
        <v>9854273</v>
      </c>
      <c r="P7" s="13">
        <f t="shared" si="1"/>
        <v>9615400</v>
      </c>
      <c r="Q7" s="13">
        <f t="shared" si="1"/>
        <v>9965920</v>
      </c>
      <c r="R7" s="13">
        <f t="shared" si="1"/>
        <v>9806492</v>
      </c>
      <c r="S7" s="13">
        <f t="shared" si="1"/>
        <v>10798585</v>
      </c>
      <c r="T7" s="13">
        <f t="shared" si="1"/>
        <v>10715613</v>
      </c>
      <c r="U7" s="13">
        <f t="shared" si="1"/>
        <v>10408836</v>
      </c>
      <c r="V7" s="13">
        <f t="shared" si="1"/>
        <v>10466530</v>
      </c>
      <c r="W7" s="13">
        <f t="shared" si="1"/>
        <v>10665166</v>
      </c>
      <c r="X7" s="13">
        <f t="shared" si="1"/>
        <v>10868929</v>
      </c>
      <c r="Y7" s="13">
        <f t="shared" si="1"/>
        <v>11553119</v>
      </c>
      <c r="Z7" s="13">
        <f t="shared" si="1"/>
        <v>11764974</v>
      </c>
      <c r="AA7" s="13">
        <f t="shared" si="1"/>
        <v>11611621</v>
      </c>
      <c r="AB7" s="13">
        <f t="shared" si="1"/>
        <v>11967179</v>
      </c>
      <c r="AC7" s="13">
        <f t="shared" si="1"/>
        <v>12165689</v>
      </c>
      <c r="AD7" s="13">
        <f t="shared" si="1"/>
        <v>13757938</v>
      </c>
      <c r="AE7" s="13">
        <f t="shared" si="1"/>
        <v>12629705</v>
      </c>
      <c r="AF7" s="13">
        <f t="shared" si="1"/>
        <v>13073287</v>
      </c>
      <c r="AG7" s="13">
        <f t="shared" si="1"/>
        <v>14025616</v>
      </c>
    </row>
    <row r="8" spans="1:33" s="15" customFormat="1" ht="20.100000000000001" customHeight="1">
      <c r="A8" s="20"/>
      <c r="B8" s="31" t="s">
        <v>19</v>
      </c>
      <c r="C8" s="23"/>
      <c r="D8" s="13">
        <v>4854948</v>
      </c>
      <c r="E8" s="13">
        <v>4826376</v>
      </c>
      <c r="F8" s="13">
        <v>4936981</v>
      </c>
      <c r="G8" s="13">
        <v>4865696</v>
      </c>
      <c r="H8" s="13">
        <v>4939121</v>
      </c>
      <c r="I8" s="13">
        <v>4871666</v>
      </c>
      <c r="J8" s="13">
        <v>4968836</v>
      </c>
      <c r="K8" s="13">
        <v>4702686</v>
      </c>
      <c r="L8" s="13">
        <v>4567494</v>
      </c>
      <c r="M8" s="13">
        <v>4691793</v>
      </c>
      <c r="N8" s="13">
        <v>4679151</v>
      </c>
      <c r="O8" s="13">
        <v>4653530</v>
      </c>
      <c r="P8" s="13">
        <v>4431627</v>
      </c>
      <c r="Q8" s="13">
        <v>4341005</v>
      </c>
      <c r="R8" s="13">
        <v>4226733</v>
      </c>
      <c r="S8" s="13">
        <v>4229876</v>
      </c>
      <c r="T8" s="13">
        <v>4071247</v>
      </c>
      <c r="U8" s="13">
        <v>4031683</v>
      </c>
      <c r="V8" s="13">
        <v>3966830</v>
      </c>
      <c r="W8" s="13">
        <v>3789715</v>
      </c>
      <c r="X8" s="13">
        <v>3858812</v>
      </c>
      <c r="Y8" s="13">
        <v>3834506</v>
      </c>
      <c r="Z8" s="13">
        <v>3833157</v>
      </c>
      <c r="AA8" s="13">
        <v>3868606</v>
      </c>
      <c r="AB8" s="13">
        <v>3951568</v>
      </c>
      <c r="AC8" s="13">
        <v>3950288</v>
      </c>
      <c r="AD8" s="13">
        <v>3903608</v>
      </c>
      <c r="AE8" s="13">
        <v>3828292</v>
      </c>
      <c r="AF8" s="13">
        <v>3916533</v>
      </c>
      <c r="AG8" s="13">
        <v>4247969</v>
      </c>
    </row>
    <row r="9" spans="1:33" s="15" customFormat="1" ht="20.100000000000001" customHeight="1">
      <c r="A9" s="20"/>
      <c r="B9" s="31" t="s">
        <v>58</v>
      </c>
      <c r="C9" s="23"/>
      <c r="D9" s="13">
        <v>1319703</v>
      </c>
      <c r="E9" s="13">
        <v>1712592</v>
      </c>
      <c r="F9" s="13">
        <v>1824571</v>
      </c>
      <c r="G9" s="13">
        <v>2064034</v>
      </c>
      <c r="H9" s="13">
        <v>2265283</v>
      </c>
      <c r="I9" s="13">
        <v>1941713</v>
      </c>
      <c r="J9" s="13">
        <v>2028441</v>
      </c>
      <c r="K9" s="13">
        <v>2057413</v>
      </c>
      <c r="L9" s="13">
        <v>2240106</v>
      </c>
      <c r="M9" s="13">
        <v>2460078</v>
      </c>
      <c r="N9" s="13">
        <v>2590876</v>
      </c>
      <c r="O9" s="13">
        <v>2627669</v>
      </c>
      <c r="P9" s="13">
        <v>2777221</v>
      </c>
      <c r="Q9" s="13">
        <v>2976072</v>
      </c>
      <c r="R9" s="13">
        <v>3232125</v>
      </c>
      <c r="S9" s="13">
        <v>4344030</v>
      </c>
      <c r="T9" s="13">
        <v>4814290</v>
      </c>
      <c r="U9" s="13">
        <v>4562672</v>
      </c>
      <c r="V9" s="13">
        <v>4701585</v>
      </c>
      <c r="W9" s="13">
        <v>5117965</v>
      </c>
      <c r="X9" s="13">
        <v>5321631</v>
      </c>
      <c r="Y9" s="13">
        <v>6001689</v>
      </c>
      <c r="Z9" s="13">
        <v>6159382</v>
      </c>
      <c r="AA9" s="13">
        <v>6038015</v>
      </c>
      <c r="AB9" s="13">
        <v>6265404</v>
      </c>
      <c r="AC9" s="13">
        <v>6425486</v>
      </c>
      <c r="AD9" s="13">
        <v>7994958</v>
      </c>
      <c r="AE9" s="13">
        <v>6992502</v>
      </c>
      <c r="AF9" s="13">
        <v>7410042</v>
      </c>
      <c r="AG9" s="13">
        <v>8029589</v>
      </c>
    </row>
    <row r="10" spans="1:33" s="15" customFormat="1" ht="20.100000000000001" customHeight="1">
      <c r="A10" s="20"/>
      <c r="B10" s="31" t="s">
        <v>57</v>
      </c>
      <c r="C10" s="23"/>
      <c r="D10" s="13">
        <v>1511501</v>
      </c>
      <c r="E10" s="13">
        <v>1848961</v>
      </c>
      <c r="F10" s="13">
        <v>1784626</v>
      </c>
      <c r="G10" s="13">
        <v>2263173</v>
      </c>
      <c r="H10" s="13">
        <v>2690340</v>
      </c>
      <c r="I10" s="13">
        <v>2250470</v>
      </c>
      <c r="J10" s="13">
        <v>2445902</v>
      </c>
      <c r="K10" s="13">
        <v>2446620</v>
      </c>
      <c r="L10" s="13">
        <v>2425239</v>
      </c>
      <c r="M10" s="13">
        <v>2472476</v>
      </c>
      <c r="N10" s="13">
        <v>2598550</v>
      </c>
      <c r="O10" s="13">
        <v>2573074</v>
      </c>
      <c r="P10" s="13">
        <v>2406552</v>
      </c>
      <c r="Q10" s="13">
        <v>2648843</v>
      </c>
      <c r="R10" s="13">
        <v>2347634</v>
      </c>
      <c r="S10" s="13">
        <v>2224679</v>
      </c>
      <c r="T10" s="13">
        <v>1830076</v>
      </c>
      <c r="U10" s="13">
        <v>1814481</v>
      </c>
      <c r="V10" s="13">
        <v>1798115</v>
      </c>
      <c r="W10" s="13">
        <v>1757486</v>
      </c>
      <c r="X10" s="13">
        <v>1688486</v>
      </c>
      <c r="Y10" s="13">
        <v>1716924</v>
      </c>
      <c r="Z10" s="13">
        <v>1772435</v>
      </c>
      <c r="AA10" s="13">
        <v>1705000</v>
      </c>
      <c r="AB10" s="13">
        <v>1750207</v>
      </c>
      <c r="AC10" s="13">
        <v>1789915</v>
      </c>
      <c r="AD10" s="13">
        <v>1859372</v>
      </c>
      <c r="AE10" s="13">
        <v>1808911</v>
      </c>
      <c r="AF10" s="13">
        <v>1746712</v>
      </c>
      <c r="AG10" s="13">
        <v>1748058</v>
      </c>
    </row>
    <row r="11" spans="1:33" s="15" customFormat="1" ht="9" customHeight="1">
      <c r="A11" s="22"/>
      <c r="B11" s="22"/>
      <c r="C11" s="22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</row>
    <row r="12" spans="1:33" s="15" customFormat="1" ht="20.100000000000001" customHeight="1">
      <c r="A12" s="6" t="s">
        <v>6</v>
      </c>
      <c r="B12" s="30"/>
      <c r="C12" s="30"/>
      <c r="D12" s="11" t="s">
        <v>75</v>
      </c>
      <c r="E12" s="11" t="s">
        <v>76</v>
      </c>
      <c r="F12" s="11" t="s">
        <v>77</v>
      </c>
      <c r="G12" s="11" t="s">
        <v>52</v>
      </c>
      <c r="H12" s="11" t="s">
        <v>78</v>
      </c>
      <c r="I12" s="11" t="s">
        <v>79</v>
      </c>
      <c r="J12" s="11" t="s">
        <v>80</v>
      </c>
      <c r="K12" s="11" t="s">
        <v>36</v>
      </c>
      <c r="L12" s="11" t="s">
        <v>65</v>
      </c>
      <c r="M12" s="11" t="s">
        <v>66</v>
      </c>
      <c r="N12" s="11" t="s">
        <v>67</v>
      </c>
      <c r="O12" s="11" t="s">
        <v>68</v>
      </c>
      <c r="P12" s="11" t="s">
        <v>53</v>
      </c>
      <c r="Q12" s="11" t="s">
        <v>5</v>
      </c>
      <c r="R12" s="11" t="s">
        <v>62</v>
      </c>
      <c r="S12" s="11" t="s">
        <v>63</v>
      </c>
      <c r="T12" s="11" t="s">
        <v>15</v>
      </c>
      <c r="U12" s="6" t="s">
        <v>37</v>
      </c>
      <c r="V12" s="6" t="s">
        <v>35</v>
      </c>
      <c r="W12" s="6" t="s">
        <v>33</v>
      </c>
      <c r="X12" s="6" t="s">
        <v>31</v>
      </c>
      <c r="Y12" s="6" t="s">
        <v>32</v>
      </c>
      <c r="Z12" s="16" t="s">
        <v>24</v>
      </c>
      <c r="AA12" s="6" t="s">
        <v>1</v>
      </c>
      <c r="AB12" s="17" t="s">
        <v>29</v>
      </c>
      <c r="AC12" s="6" t="s">
        <v>28</v>
      </c>
      <c r="AD12" s="6" t="s">
        <v>26</v>
      </c>
      <c r="AE12" s="6" t="str">
        <f>AE3</f>
        <v>令和４年度</v>
      </c>
      <c r="AF12" s="6" t="str">
        <f>AF3</f>
        <v>令和５年度</v>
      </c>
      <c r="AG12" s="6" t="str">
        <f>AG3</f>
        <v>令和６年度</v>
      </c>
    </row>
    <row r="13" spans="1:33" s="15" customFormat="1" ht="20.100000000000001" customHeight="1">
      <c r="A13" s="23" t="s">
        <v>56</v>
      </c>
      <c r="B13" s="23"/>
      <c r="C13" s="23"/>
      <c r="D13" s="13">
        <f t="shared" ref="D13:AG13" si="2">D14+D17+D18</f>
        <v>10495753</v>
      </c>
      <c r="E13" s="13">
        <f t="shared" si="2"/>
        <v>7992548</v>
      </c>
      <c r="F13" s="13">
        <f t="shared" si="2"/>
        <v>6602599</v>
      </c>
      <c r="G13" s="13">
        <f t="shared" si="2"/>
        <v>2881185</v>
      </c>
      <c r="H13" s="13">
        <f t="shared" si="2"/>
        <v>3475266</v>
      </c>
      <c r="I13" s="13">
        <f t="shared" si="2"/>
        <v>4849952</v>
      </c>
      <c r="J13" s="13">
        <f t="shared" si="2"/>
        <v>2717763</v>
      </c>
      <c r="K13" s="13">
        <f t="shared" si="2"/>
        <v>1711987</v>
      </c>
      <c r="L13" s="13">
        <f t="shared" si="2"/>
        <v>1444884</v>
      </c>
      <c r="M13" s="13">
        <f t="shared" si="2"/>
        <v>2742470</v>
      </c>
      <c r="N13" s="13">
        <f t="shared" si="2"/>
        <v>1935269</v>
      </c>
      <c r="O13" s="13">
        <f t="shared" si="2"/>
        <v>2522196</v>
      </c>
      <c r="P13" s="13">
        <f t="shared" si="2"/>
        <v>2692029</v>
      </c>
      <c r="Q13" s="13">
        <f t="shared" si="2"/>
        <v>3363553</v>
      </c>
      <c r="R13" s="13">
        <f t="shared" si="2"/>
        <v>3151398</v>
      </c>
      <c r="S13" s="13">
        <f t="shared" si="2"/>
        <v>3600524</v>
      </c>
      <c r="T13" s="13">
        <f t="shared" si="2"/>
        <v>3559657</v>
      </c>
      <c r="U13" s="13">
        <f t="shared" si="2"/>
        <v>3673217</v>
      </c>
      <c r="V13" s="13">
        <f t="shared" si="2"/>
        <v>5250826</v>
      </c>
      <c r="W13" s="13">
        <f t="shared" si="2"/>
        <v>4950911</v>
      </c>
      <c r="X13" s="13">
        <f t="shared" si="2"/>
        <v>3982174</v>
      </c>
      <c r="Y13" s="13">
        <f t="shared" si="2"/>
        <v>5111652</v>
      </c>
      <c r="Z13" s="13">
        <f t="shared" si="2"/>
        <v>5229614</v>
      </c>
      <c r="AA13" s="13">
        <f t="shared" si="2"/>
        <v>2726939</v>
      </c>
      <c r="AB13" s="13">
        <f t="shared" si="2"/>
        <v>2852502</v>
      </c>
      <c r="AC13" s="13">
        <f t="shared" si="2"/>
        <v>3010357</v>
      </c>
      <c r="AD13" s="13">
        <f t="shared" si="2"/>
        <v>2655176</v>
      </c>
      <c r="AE13" s="13">
        <f t="shared" si="2"/>
        <v>3358029</v>
      </c>
      <c r="AF13" s="13">
        <f t="shared" si="2"/>
        <v>1523898</v>
      </c>
      <c r="AG13" s="13">
        <f t="shared" si="2"/>
        <v>1345145</v>
      </c>
    </row>
    <row r="14" spans="1:33" s="15" customFormat="1" ht="20.100000000000001" customHeight="1">
      <c r="A14" s="20"/>
      <c r="B14" s="31" t="s">
        <v>55</v>
      </c>
      <c r="C14" s="23"/>
      <c r="D14" s="13">
        <v>10447820</v>
      </c>
      <c r="E14" s="13">
        <v>7976973</v>
      </c>
      <c r="F14" s="13">
        <v>6585695</v>
      </c>
      <c r="G14" s="13">
        <v>2876982</v>
      </c>
      <c r="H14" s="13">
        <v>3377227</v>
      </c>
      <c r="I14" s="13">
        <v>4752000</v>
      </c>
      <c r="J14" s="13">
        <v>2654070</v>
      </c>
      <c r="K14" s="13">
        <v>1710523</v>
      </c>
      <c r="L14" s="13">
        <v>1432542</v>
      </c>
      <c r="M14" s="13">
        <v>2727302</v>
      </c>
      <c r="N14" s="13">
        <v>1929174</v>
      </c>
      <c r="O14" s="13">
        <v>2500160</v>
      </c>
      <c r="P14" s="13">
        <v>2688205</v>
      </c>
      <c r="Q14" s="13">
        <v>3357326</v>
      </c>
      <c r="R14" s="13">
        <v>3145417</v>
      </c>
      <c r="S14" s="13">
        <v>3546501</v>
      </c>
      <c r="T14" s="13">
        <v>1735251</v>
      </c>
      <c r="U14" s="13">
        <v>1751186</v>
      </c>
      <c r="V14" s="13">
        <v>3168660</v>
      </c>
      <c r="W14" s="13">
        <v>4579067</v>
      </c>
      <c r="X14" s="13">
        <v>3875653</v>
      </c>
      <c r="Y14" s="13">
        <v>4988219</v>
      </c>
      <c r="Z14" s="13">
        <v>5097977</v>
      </c>
      <c r="AA14" s="13">
        <v>2709957</v>
      </c>
      <c r="AB14" s="13">
        <v>2572435</v>
      </c>
      <c r="AC14" s="13">
        <v>2956860</v>
      </c>
      <c r="AD14" s="13">
        <v>2610843</v>
      </c>
      <c r="AE14" s="13">
        <v>3352793</v>
      </c>
      <c r="AF14" s="13">
        <v>1431938</v>
      </c>
      <c r="AG14" s="13">
        <v>1336378</v>
      </c>
    </row>
    <row r="15" spans="1:33" s="15" customFormat="1" ht="20.100000000000001" customHeight="1">
      <c r="A15" s="20"/>
      <c r="B15" s="32"/>
      <c r="C15" s="37" t="s">
        <v>22</v>
      </c>
      <c r="D15" s="13">
        <v>1859333</v>
      </c>
      <c r="E15" s="13">
        <v>2070892</v>
      </c>
      <c r="F15" s="13">
        <v>3201411</v>
      </c>
      <c r="G15" s="13">
        <v>820317</v>
      </c>
      <c r="H15" s="13">
        <v>1232905</v>
      </c>
      <c r="I15" s="13">
        <v>2088467</v>
      </c>
      <c r="J15" s="13">
        <v>815854</v>
      </c>
      <c r="K15" s="13">
        <v>420645</v>
      </c>
      <c r="L15" s="13">
        <v>485855</v>
      </c>
      <c r="M15" s="13">
        <v>1719773</v>
      </c>
      <c r="N15" s="13">
        <v>670936</v>
      </c>
      <c r="O15" s="13">
        <v>683459</v>
      </c>
      <c r="P15" s="13">
        <v>825204</v>
      </c>
      <c r="Q15" s="13">
        <v>1149256</v>
      </c>
      <c r="R15" s="13">
        <v>1314456</v>
      </c>
      <c r="S15" s="13">
        <v>2533209</v>
      </c>
      <c r="T15" s="13">
        <v>1195964</v>
      </c>
      <c r="U15" s="13">
        <f t="shared" ref="U15:AG15" si="3">U14-U16</f>
        <v>700628</v>
      </c>
      <c r="V15" s="13">
        <f t="shared" si="3"/>
        <v>2194484</v>
      </c>
      <c r="W15" s="13">
        <f t="shared" si="3"/>
        <v>2092879</v>
      </c>
      <c r="X15" s="13">
        <f t="shared" si="3"/>
        <v>2584610</v>
      </c>
      <c r="Y15" s="13">
        <f t="shared" si="3"/>
        <v>3915496</v>
      </c>
      <c r="Z15" s="13">
        <f t="shared" si="3"/>
        <v>3288635</v>
      </c>
      <c r="AA15" s="13">
        <f t="shared" si="3"/>
        <v>1239810</v>
      </c>
      <c r="AB15" s="13">
        <f t="shared" si="3"/>
        <v>935815</v>
      </c>
      <c r="AC15" s="13">
        <f t="shared" si="3"/>
        <v>1729812</v>
      </c>
      <c r="AD15" s="13">
        <f t="shared" si="3"/>
        <v>1569761</v>
      </c>
      <c r="AE15" s="13">
        <f t="shared" si="3"/>
        <v>2199796</v>
      </c>
      <c r="AF15" s="13">
        <f t="shared" si="3"/>
        <v>541866</v>
      </c>
      <c r="AG15" s="13">
        <f t="shared" si="3"/>
        <v>433117</v>
      </c>
    </row>
    <row r="16" spans="1:33" s="3" customFormat="1" ht="20.100000000000001" customHeight="1">
      <c r="A16" s="24"/>
      <c r="B16" s="33"/>
      <c r="C16" s="38" t="s">
        <v>42</v>
      </c>
      <c r="D16" s="13">
        <v>8519959</v>
      </c>
      <c r="E16" s="13">
        <v>5841833</v>
      </c>
      <c r="F16" s="13">
        <v>3310502</v>
      </c>
      <c r="G16" s="13">
        <v>1990745</v>
      </c>
      <c r="H16" s="13">
        <v>2098176</v>
      </c>
      <c r="I16" s="13">
        <v>2601350</v>
      </c>
      <c r="J16" s="13">
        <v>1775736</v>
      </c>
      <c r="K16" s="13">
        <v>1207012</v>
      </c>
      <c r="L16" s="13">
        <v>862123</v>
      </c>
      <c r="M16" s="13">
        <v>918082</v>
      </c>
      <c r="N16" s="13">
        <v>1174069</v>
      </c>
      <c r="O16" s="13">
        <v>1743518</v>
      </c>
      <c r="P16" s="13">
        <v>1808851</v>
      </c>
      <c r="Q16" s="13">
        <v>2156182</v>
      </c>
      <c r="R16" s="13">
        <v>1755408</v>
      </c>
      <c r="S16" s="13">
        <v>989299</v>
      </c>
      <c r="T16" s="13">
        <v>517278</v>
      </c>
      <c r="U16" s="12">
        <v>1050558</v>
      </c>
      <c r="V16" s="12">
        <v>974176</v>
      </c>
      <c r="W16" s="12">
        <v>2486188</v>
      </c>
      <c r="X16" s="12">
        <v>1291043</v>
      </c>
      <c r="Y16" s="12">
        <v>1072723</v>
      </c>
      <c r="Z16" s="12">
        <v>1809342</v>
      </c>
      <c r="AA16" s="12">
        <v>1470147</v>
      </c>
      <c r="AB16" s="12">
        <v>1636620</v>
      </c>
      <c r="AC16" s="12">
        <v>1227048</v>
      </c>
      <c r="AD16" s="12">
        <v>1041082</v>
      </c>
      <c r="AE16" s="12">
        <v>1152997</v>
      </c>
      <c r="AF16" s="12">
        <v>890072</v>
      </c>
      <c r="AG16" s="12">
        <v>903261</v>
      </c>
    </row>
    <row r="17" spans="1:33" s="3" customFormat="1" ht="20.100000000000001" customHeight="1">
      <c r="A17" s="20"/>
      <c r="B17" s="29" t="s">
        <v>54</v>
      </c>
      <c r="C17" s="31"/>
      <c r="D17" s="13">
        <v>47933</v>
      </c>
      <c r="E17" s="13">
        <v>15575</v>
      </c>
      <c r="F17" s="13">
        <v>16904</v>
      </c>
      <c r="G17" s="13">
        <v>4203</v>
      </c>
      <c r="H17" s="13">
        <v>98039</v>
      </c>
      <c r="I17" s="13">
        <v>97952</v>
      </c>
      <c r="J17" s="13">
        <v>63693</v>
      </c>
      <c r="K17" s="13">
        <v>1464</v>
      </c>
      <c r="L17" s="13">
        <v>12342</v>
      </c>
      <c r="M17" s="13">
        <v>15168</v>
      </c>
      <c r="N17" s="13">
        <v>6095</v>
      </c>
      <c r="O17" s="13">
        <v>22036</v>
      </c>
      <c r="P17" s="13">
        <v>3824</v>
      </c>
      <c r="Q17" s="13">
        <v>6227</v>
      </c>
      <c r="R17" s="13">
        <v>5981</v>
      </c>
      <c r="S17" s="13">
        <v>54023</v>
      </c>
      <c r="T17" s="13">
        <v>1824406</v>
      </c>
      <c r="U17" s="13">
        <v>1922031</v>
      </c>
      <c r="V17" s="13">
        <v>2082166</v>
      </c>
      <c r="W17" s="13">
        <v>371844</v>
      </c>
      <c r="X17" s="13">
        <v>106521</v>
      </c>
      <c r="Y17" s="13">
        <v>123433</v>
      </c>
      <c r="Z17" s="13">
        <v>131637</v>
      </c>
      <c r="AA17" s="13">
        <v>16982</v>
      </c>
      <c r="AB17" s="13">
        <v>280067</v>
      </c>
      <c r="AC17" s="13">
        <v>53497</v>
      </c>
      <c r="AD17" s="13">
        <v>44333</v>
      </c>
      <c r="AE17" s="13">
        <v>5236</v>
      </c>
      <c r="AF17" s="13">
        <v>91960</v>
      </c>
      <c r="AG17" s="13">
        <v>8767</v>
      </c>
    </row>
    <row r="18" spans="1:33" s="3" customFormat="1" ht="20.100000000000001" customHeight="1">
      <c r="A18" s="20"/>
      <c r="B18" s="29" t="s">
        <v>50</v>
      </c>
      <c r="C18" s="31"/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</row>
    <row r="19" spans="1:33" s="3" customFormat="1" ht="9" customHeight="1">
      <c r="A19" s="22"/>
      <c r="B19" s="22"/>
      <c r="C19" s="22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</row>
    <row r="20" spans="1:33" s="3" customFormat="1" ht="20.100000000000001" customHeight="1">
      <c r="A20" s="20" t="s">
        <v>6</v>
      </c>
      <c r="B20" s="28"/>
      <c r="C20" s="36"/>
      <c r="D20" s="11" t="s">
        <v>75</v>
      </c>
      <c r="E20" s="11" t="s">
        <v>76</v>
      </c>
      <c r="F20" s="11" t="s">
        <v>77</v>
      </c>
      <c r="G20" s="11" t="s">
        <v>52</v>
      </c>
      <c r="H20" s="11" t="s">
        <v>78</v>
      </c>
      <c r="I20" s="11" t="s">
        <v>79</v>
      </c>
      <c r="J20" s="11" t="s">
        <v>80</v>
      </c>
      <c r="K20" s="11" t="s">
        <v>36</v>
      </c>
      <c r="L20" s="11" t="s">
        <v>65</v>
      </c>
      <c r="M20" s="11" t="s">
        <v>66</v>
      </c>
      <c r="N20" s="11" t="s">
        <v>67</v>
      </c>
      <c r="O20" s="11" t="s">
        <v>68</v>
      </c>
      <c r="P20" s="11" t="s">
        <v>53</v>
      </c>
      <c r="Q20" s="11" t="s">
        <v>5</v>
      </c>
      <c r="R20" s="11" t="s">
        <v>62</v>
      </c>
      <c r="S20" s="11" t="s">
        <v>63</v>
      </c>
      <c r="T20" s="11" t="s">
        <v>15</v>
      </c>
      <c r="U20" s="6" t="s">
        <v>37</v>
      </c>
      <c r="V20" s="6" t="s">
        <v>35</v>
      </c>
      <c r="W20" s="6" t="s">
        <v>33</v>
      </c>
      <c r="X20" s="6" t="s">
        <v>31</v>
      </c>
      <c r="Y20" s="6" t="s">
        <v>32</v>
      </c>
      <c r="Z20" s="16" t="s">
        <v>24</v>
      </c>
      <c r="AA20" s="6" t="s">
        <v>1</v>
      </c>
      <c r="AB20" s="17" t="s">
        <v>29</v>
      </c>
      <c r="AC20" s="6" t="s">
        <v>28</v>
      </c>
      <c r="AD20" s="6" t="s">
        <v>26</v>
      </c>
      <c r="AE20" s="6" t="str">
        <f>AE3</f>
        <v>令和４年度</v>
      </c>
      <c r="AF20" s="6" t="str">
        <f>AF3</f>
        <v>令和５年度</v>
      </c>
      <c r="AG20" s="6" t="str">
        <f>AG3</f>
        <v>令和６年度</v>
      </c>
    </row>
    <row r="21" spans="1:33" s="3" customFormat="1" ht="20.100000000000001" customHeight="1">
      <c r="A21" s="25" t="s">
        <v>34</v>
      </c>
      <c r="B21" s="34"/>
      <c r="C21" s="39"/>
      <c r="D21" s="13">
        <f t="shared" ref="D21:AG21" si="4">SUM(D22:D28)</f>
        <v>7603193</v>
      </c>
      <c r="E21" s="13">
        <f t="shared" si="4"/>
        <v>7345740</v>
      </c>
      <c r="F21" s="13">
        <f t="shared" si="4"/>
        <v>7101445</v>
      </c>
      <c r="G21" s="13">
        <f t="shared" si="4"/>
        <v>7266597</v>
      </c>
      <c r="H21" s="13">
        <f t="shared" si="4"/>
        <v>7936698</v>
      </c>
      <c r="I21" s="13">
        <f t="shared" si="4"/>
        <v>7443810</v>
      </c>
      <c r="J21" s="13">
        <f t="shared" si="4"/>
        <v>7864505</v>
      </c>
      <c r="K21" s="13">
        <f t="shared" si="4"/>
        <v>7430844</v>
      </c>
      <c r="L21" s="13">
        <f t="shared" si="4"/>
        <v>7731420</v>
      </c>
      <c r="M21" s="13">
        <f t="shared" si="4"/>
        <v>7263043</v>
      </c>
      <c r="N21" s="13">
        <f t="shared" si="4"/>
        <v>7270941</v>
      </c>
      <c r="O21" s="13">
        <f t="shared" si="4"/>
        <v>8942356</v>
      </c>
      <c r="P21" s="13">
        <f t="shared" si="4"/>
        <v>8139260</v>
      </c>
      <c r="Q21" s="13">
        <f t="shared" si="4"/>
        <v>8617863</v>
      </c>
      <c r="R21" s="13">
        <f t="shared" si="4"/>
        <v>9757167</v>
      </c>
      <c r="S21" s="13">
        <f t="shared" si="4"/>
        <v>8449589</v>
      </c>
      <c r="T21" s="13">
        <f t="shared" si="4"/>
        <v>10246023</v>
      </c>
      <c r="U21" s="12">
        <f t="shared" si="4"/>
        <v>11279364</v>
      </c>
      <c r="V21" s="12">
        <f t="shared" si="4"/>
        <v>9514890</v>
      </c>
      <c r="W21" s="12">
        <f t="shared" si="4"/>
        <v>9191571</v>
      </c>
      <c r="X21" s="12">
        <f t="shared" si="4"/>
        <v>14311332</v>
      </c>
      <c r="Y21" s="12">
        <f t="shared" si="4"/>
        <v>8570256</v>
      </c>
      <c r="Z21" s="12">
        <f t="shared" si="4"/>
        <v>8691124</v>
      </c>
      <c r="AA21" s="12">
        <f t="shared" si="4"/>
        <v>10819915</v>
      </c>
      <c r="AB21" s="12">
        <f t="shared" si="4"/>
        <v>9235224</v>
      </c>
      <c r="AC21" s="12">
        <f t="shared" si="4"/>
        <v>18629327</v>
      </c>
      <c r="AD21" s="12">
        <f t="shared" si="4"/>
        <v>10928569</v>
      </c>
      <c r="AE21" s="12">
        <f t="shared" si="4"/>
        <v>10575624</v>
      </c>
      <c r="AF21" s="12">
        <f t="shared" si="4"/>
        <v>10359533</v>
      </c>
      <c r="AG21" s="12">
        <f t="shared" si="4"/>
        <v>10233958</v>
      </c>
    </row>
    <row r="22" spans="1:33" s="3" customFormat="1" ht="20.100000000000001" customHeight="1">
      <c r="A22" s="20"/>
      <c r="B22" s="29" t="s">
        <v>48</v>
      </c>
      <c r="C22" s="31"/>
      <c r="D22" s="13">
        <v>2938706</v>
      </c>
      <c r="E22" s="13">
        <v>3105475</v>
      </c>
      <c r="F22" s="13">
        <v>3033801</v>
      </c>
      <c r="G22" s="13">
        <v>3010960</v>
      </c>
      <c r="H22" s="13">
        <v>2957054</v>
      </c>
      <c r="I22" s="13">
        <v>2860681</v>
      </c>
      <c r="J22" s="13">
        <v>2796050</v>
      </c>
      <c r="K22" s="13">
        <v>2753015</v>
      </c>
      <c r="L22" s="13">
        <v>2527389</v>
      </c>
      <c r="M22" s="13">
        <v>2621233</v>
      </c>
      <c r="N22" s="13">
        <v>2545975</v>
      </c>
      <c r="O22" s="13">
        <v>2696662</v>
      </c>
      <c r="P22" s="13">
        <v>3091420</v>
      </c>
      <c r="Q22" s="13">
        <v>3242783</v>
      </c>
      <c r="R22" s="13">
        <v>3284647</v>
      </c>
      <c r="S22" s="13">
        <v>3221450</v>
      </c>
      <c r="T22" s="13">
        <v>3573981</v>
      </c>
      <c r="U22" s="13">
        <v>3550461</v>
      </c>
      <c r="V22" s="13">
        <v>3624204</v>
      </c>
      <c r="W22" s="13">
        <v>3565462</v>
      </c>
      <c r="X22" s="13">
        <v>3728773</v>
      </c>
      <c r="Y22" s="13">
        <v>3513588</v>
      </c>
      <c r="Z22" s="13">
        <v>3618582</v>
      </c>
      <c r="AA22" s="13">
        <v>3730498</v>
      </c>
      <c r="AB22" s="13">
        <v>3693681</v>
      </c>
      <c r="AC22" s="13">
        <v>3873765</v>
      </c>
      <c r="AD22" s="13">
        <v>4306103</v>
      </c>
      <c r="AE22" s="13">
        <v>4573320</v>
      </c>
      <c r="AF22" s="13">
        <v>4281626</v>
      </c>
      <c r="AG22" s="13">
        <v>4235503</v>
      </c>
    </row>
    <row r="23" spans="1:33" s="3" customFormat="1" ht="20.100000000000001" customHeight="1">
      <c r="A23" s="24"/>
      <c r="B23" s="34" t="s">
        <v>27</v>
      </c>
      <c r="C23" s="39"/>
      <c r="D23" s="13">
        <v>353660</v>
      </c>
      <c r="E23" s="13">
        <v>327873</v>
      </c>
      <c r="F23" s="13">
        <v>385801</v>
      </c>
      <c r="G23" s="13">
        <v>263838</v>
      </c>
      <c r="H23" s="13">
        <v>341713</v>
      </c>
      <c r="I23" s="13">
        <v>241560</v>
      </c>
      <c r="J23" s="13">
        <v>257826</v>
      </c>
      <c r="K23" s="13">
        <v>270884</v>
      </c>
      <c r="L23" s="13">
        <v>202653</v>
      </c>
      <c r="M23" s="13">
        <v>217321</v>
      </c>
      <c r="N23" s="13">
        <v>282202</v>
      </c>
      <c r="O23" s="13">
        <v>317055</v>
      </c>
      <c r="P23" s="13">
        <v>404102</v>
      </c>
      <c r="Q23" s="13">
        <v>448915</v>
      </c>
      <c r="R23" s="13">
        <v>425290</v>
      </c>
      <c r="S23" s="13">
        <v>426809</v>
      </c>
      <c r="T23" s="13">
        <v>324640</v>
      </c>
      <c r="U23" s="12">
        <v>312804</v>
      </c>
      <c r="V23" s="12">
        <v>413831</v>
      </c>
      <c r="W23" s="12">
        <v>209492</v>
      </c>
      <c r="X23" s="12">
        <v>171570</v>
      </c>
      <c r="Y23" s="12">
        <v>209158</v>
      </c>
      <c r="Z23" s="12">
        <v>176908</v>
      </c>
      <c r="AA23" s="12">
        <v>169829</v>
      </c>
      <c r="AB23" s="12">
        <v>173151</v>
      </c>
      <c r="AC23" s="12">
        <v>114360</v>
      </c>
      <c r="AD23" s="12">
        <v>116284</v>
      </c>
      <c r="AE23" s="12">
        <v>155740</v>
      </c>
      <c r="AF23" s="12">
        <v>85053</v>
      </c>
      <c r="AG23" s="12">
        <v>66618</v>
      </c>
    </row>
    <row r="24" spans="1:33" s="3" customFormat="1" ht="20.100000000000001" customHeight="1">
      <c r="A24" s="20"/>
      <c r="B24" s="29" t="s">
        <v>47</v>
      </c>
      <c r="C24" s="31"/>
      <c r="D24" s="13">
        <v>1822395</v>
      </c>
      <c r="E24" s="13">
        <v>1914222</v>
      </c>
      <c r="F24" s="13">
        <v>1999189</v>
      </c>
      <c r="G24" s="13">
        <v>2385940</v>
      </c>
      <c r="H24" s="13">
        <v>2460892</v>
      </c>
      <c r="I24" s="13">
        <v>2187654</v>
      </c>
      <c r="J24" s="13">
        <v>2055993</v>
      </c>
      <c r="K24" s="13">
        <v>2282069</v>
      </c>
      <c r="L24" s="13">
        <v>2552485</v>
      </c>
      <c r="M24" s="13">
        <v>2141630</v>
      </c>
      <c r="N24" s="13">
        <v>2279659</v>
      </c>
      <c r="O24" s="13">
        <v>2351880</v>
      </c>
      <c r="P24" s="13">
        <v>2347160</v>
      </c>
      <c r="Q24" s="13">
        <v>2573344</v>
      </c>
      <c r="R24" s="13">
        <v>3673318</v>
      </c>
      <c r="S24" s="13">
        <v>2443489</v>
      </c>
      <c r="T24" s="13">
        <v>2448866</v>
      </c>
      <c r="U24" s="13">
        <v>2345023</v>
      </c>
      <c r="V24" s="13">
        <v>2404522</v>
      </c>
      <c r="W24" s="13">
        <v>2506086</v>
      </c>
      <c r="X24" s="13">
        <v>2400425</v>
      </c>
      <c r="Y24" s="13">
        <v>2386099</v>
      </c>
      <c r="Z24" s="13">
        <v>2299714</v>
      </c>
      <c r="AA24" s="13">
        <v>3903685</v>
      </c>
      <c r="AB24" s="13">
        <v>3142733</v>
      </c>
      <c r="AC24" s="13">
        <v>12378189</v>
      </c>
      <c r="AD24" s="13">
        <v>4250044</v>
      </c>
      <c r="AE24" s="13">
        <v>3446763</v>
      </c>
      <c r="AF24" s="13">
        <v>3536593</v>
      </c>
      <c r="AG24" s="13">
        <v>2977976</v>
      </c>
    </row>
    <row r="25" spans="1:33" s="3" customFormat="1" ht="20.100000000000001" customHeight="1">
      <c r="A25" s="26"/>
      <c r="B25" s="29" t="s">
        <v>46</v>
      </c>
      <c r="C25" s="31"/>
      <c r="D25" s="13">
        <v>661131</v>
      </c>
      <c r="E25" s="13">
        <v>311227</v>
      </c>
      <c r="F25" s="13">
        <v>11551</v>
      </c>
      <c r="G25" s="13">
        <v>14698</v>
      </c>
      <c r="H25" s="13">
        <v>318064</v>
      </c>
      <c r="I25" s="13">
        <v>20119</v>
      </c>
      <c r="J25" s="13">
        <v>44259</v>
      </c>
      <c r="K25" s="13">
        <v>7077</v>
      </c>
      <c r="L25" s="13">
        <v>182779</v>
      </c>
      <c r="M25" s="13">
        <v>64206</v>
      </c>
      <c r="N25" s="13">
        <v>74548</v>
      </c>
      <c r="O25" s="13">
        <v>1580036</v>
      </c>
      <c r="P25" s="13">
        <v>303889</v>
      </c>
      <c r="Q25" s="13">
        <v>214224</v>
      </c>
      <c r="R25" s="13">
        <v>91748</v>
      </c>
      <c r="S25" s="13">
        <v>109792</v>
      </c>
      <c r="T25" s="13">
        <v>846776</v>
      </c>
      <c r="U25" s="13">
        <v>953786</v>
      </c>
      <c r="V25" s="13">
        <v>508498</v>
      </c>
      <c r="W25" s="13">
        <v>454258</v>
      </c>
      <c r="X25" s="13">
        <v>5653420</v>
      </c>
      <c r="Y25" s="13">
        <v>88868</v>
      </c>
      <c r="Z25" s="13">
        <v>170099</v>
      </c>
      <c r="AA25" s="13">
        <v>961729</v>
      </c>
      <c r="AB25" s="13">
        <v>68942</v>
      </c>
      <c r="AC25" s="13">
        <v>64807</v>
      </c>
      <c r="AD25" s="13">
        <v>69637</v>
      </c>
      <c r="AE25" s="13">
        <v>86061</v>
      </c>
      <c r="AF25" s="13">
        <v>120442</v>
      </c>
      <c r="AG25" s="13">
        <v>528034</v>
      </c>
    </row>
    <row r="26" spans="1:33" s="3" customFormat="1" ht="20.100000000000001" customHeight="1">
      <c r="A26" s="27"/>
      <c r="B26" s="35" t="s">
        <v>45</v>
      </c>
      <c r="C26" s="40"/>
      <c r="D26" s="13">
        <v>63782</v>
      </c>
      <c r="E26" s="13">
        <v>27370</v>
      </c>
      <c r="F26" s="13">
        <v>89227</v>
      </c>
      <c r="G26" s="13">
        <v>136347</v>
      </c>
      <c r="H26" s="13">
        <v>255790</v>
      </c>
      <c r="I26" s="13">
        <v>273670</v>
      </c>
      <c r="J26" s="13">
        <v>498350</v>
      </c>
      <c r="K26" s="13">
        <v>121340</v>
      </c>
      <c r="L26" s="13">
        <v>108330</v>
      </c>
      <c r="M26" s="13">
        <v>21330</v>
      </c>
      <c r="N26" s="13">
        <v>21430</v>
      </c>
      <c r="O26" s="13">
        <v>23110</v>
      </c>
      <c r="P26" s="13">
        <v>39000</v>
      </c>
      <c r="Q26" s="13">
        <v>70800</v>
      </c>
      <c r="R26" s="13">
        <v>101210</v>
      </c>
      <c r="S26" s="13">
        <v>103200</v>
      </c>
      <c r="T26" s="13">
        <v>238160</v>
      </c>
      <c r="U26" s="12">
        <v>143320</v>
      </c>
      <c r="V26" s="12">
        <v>155760</v>
      </c>
      <c r="W26" s="12">
        <v>72160</v>
      </c>
      <c r="X26" s="12">
        <v>98860</v>
      </c>
      <c r="Y26" s="12">
        <v>96100</v>
      </c>
      <c r="Z26" s="12">
        <v>74900</v>
      </c>
      <c r="AA26" s="12">
        <v>60000</v>
      </c>
      <c r="AB26" s="12">
        <v>79000</v>
      </c>
      <c r="AC26" s="12">
        <v>48183</v>
      </c>
      <c r="AD26" s="12">
        <v>61333</v>
      </c>
      <c r="AE26" s="12">
        <v>74633</v>
      </c>
      <c r="AF26" s="12">
        <v>49500</v>
      </c>
      <c r="AG26" s="12">
        <v>88400</v>
      </c>
    </row>
    <row r="27" spans="1:33" s="3" customFormat="1" ht="20.100000000000001" customHeight="1">
      <c r="A27" s="26"/>
      <c r="B27" s="29" t="s">
        <v>44</v>
      </c>
      <c r="C27" s="31"/>
      <c r="D27" s="13">
        <v>1763519</v>
      </c>
      <c r="E27" s="13">
        <v>1659573</v>
      </c>
      <c r="F27" s="13">
        <v>1581876</v>
      </c>
      <c r="G27" s="13">
        <v>1454814</v>
      </c>
      <c r="H27" s="13">
        <v>1603185</v>
      </c>
      <c r="I27" s="13">
        <v>1860126</v>
      </c>
      <c r="J27" s="13">
        <v>2212027</v>
      </c>
      <c r="K27" s="13">
        <v>1996459</v>
      </c>
      <c r="L27" s="13">
        <v>2157784</v>
      </c>
      <c r="M27" s="13">
        <v>2197323</v>
      </c>
      <c r="N27" s="13">
        <v>2067127</v>
      </c>
      <c r="O27" s="13">
        <v>1973613</v>
      </c>
      <c r="P27" s="13">
        <v>1953689</v>
      </c>
      <c r="Q27" s="13">
        <v>2067797</v>
      </c>
      <c r="R27" s="13">
        <v>2180954</v>
      </c>
      <c r="S27" s="13">
        <v>2144849</v>
      </c>
      <c r="T27" s="13">
        <v>2813600</v>
      </c>
      <c r="U27" s="13">
        <v>3973970</v>
      </c>
      <c r="V27" s="13">
        <v>2408075</v>
      </c>
      <c r="W27" s="13">
        <v>2384113</v>
      </c>
      <c r="X27" s="13">
        <v>2258284</v>
      </c>
      <c r="Y27" s="13">
        <v>2276443</v>
      </c>
      <c r="Z27" s="13">
        <v>2350921</v>
      </c>
      <c r="AA27" s="13">
        <v>1994174</v>
      </c>
      <c r="AB27" s="13">
        <v>2077717</v>
      </c>
      <c r="AC27" s="13">
        <v>2150023</v>
      </c>
      <c r="AD27" s="13">
        <v>2125168</v>
      </c>
      <c r="AE27" s="13">
        <v>2239107</v>
      </c>
      <c r="AF27" s="13">
        <v>2286319</v>
      </c>
      <c r="AG27" s="13">
        <v>2337427</v>
      </c>
    </row>
    <row r="28" spans="1:33" s="3" customFormat="1" ht="20.100000000000001" customHeight="1">
      <c r="A28" s="26"/>
      <c r="B28" s="29" t="s">
        <v>43</v>
      </c>
      <c r="C28" s="31"/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</row>
    <row r="29" spans="1:33" s="3" customFormat="1" ht="20.100000000000001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8"/>
      <c r="AE29" s="18"/>
      <c r="AF29" s="18"/>
      <c r="AG29" s="18" t="s">
        <v>4</v>
      </c>
    </row>
    <row r="30" spans="1:33" s="3" customFormat="1" ht="20.100000000000001" customHeight="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</row>
    <row r="31" spans="1:33" s="3" customFormat="1" ht="20.100000000000001" customHeight="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</row>
  </sheetData>
  <mergeCells count="21">
    <mergeCell ref="A3:C3"/>
    <mergeCell ref="A4:C4"/>
    <mergeCell ref="A6:C6"/>
    <mergeCell ref="A7:C7"/>
    <mergeCell ref="B8:C8"/>
    <mergeCell ref="B9:C9"/>
    <mergeCell ref="B10:C10"/>
    <mergeCell ref="A12:C12"/>
    <mergeCell ref="A13:C13"/>
    <mergeCell ref="B14:C14"/>
    <mergeCell ref="B17:C17"/>
    <mergeCell ref="B18:C18"/>
    <mergeCell ref="A20:C20"/>
    <mergeCell ref="A21:C21"/>
    <mergeCell ref="B22:C22"/>
    <mergeCell ref="B23:C23"/>
    <mergeCell ref="B24:C24"/>
    <mergeCell ref="B25:C25"/>
    <mergeCell ref="B26:C26"/>
    <mergeCell ref="B27:C27"/>
    <mergeCell ref="B28:C28"/>
  </mergeCells>
  <phoneticPr fontId="1"/>
  <pageMargins left="0.78700000000000003" right="0.78700000000000003" top="0.98399999999999999" bottom="0.98399999999999999" header="0.51200000000000001" footer="0.51200000000000001"/>
  <pageSetup paperSize="9" scale="17" fitToWidth="1" fitToHeight="1" orientation="portrait" usePrinterDefaults="1" r:id="rId1"/>
  <headerFooter alignWithMargins="0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款別</vt:lpstr>
      <vt:lpstr>性質別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J18113</dc:creator>
  <cp:lastModifiedBy>Administrator</cp:lastModifiedBy>
  <dcterms:created xsi:type="dcterms:W3CDTF">2023-01-26T06:12:48Z</dcterms:created>
  <dcterms:modified xsi:type="dcterms:W3CDTF">2026-03-16T23:57:42Z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2026-03-16T23:57:42Z</vt:filetime>
  </property>
</Properties>
</file>