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市税の推移" sheetId="1" r:id="rId1"/>
  </sheets>
  <definedNames>
    <definedName name="_xlnm.Print_Area" localSheetId="0">市税の推移!$A$1:$AF$29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clkn1045</author>
  </authors>
  <commentList>
    <comment ref="A5" authorId="0">
      <text>
        <r>
          <rPr>
            <b/>
            <sz val="9"/>
            <color rgb="FF000000"/>
            <rFont val="ＭＳ Ｐゴシック"/>
          </rPr>
          <t>6表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<sst xmlns="http://schemas.openxmlformats.org/spreadsheetml/2006/main" xmlns:r="http://schemas.openxmlformats.org/officeDocument/2006/relationships" count="51" uniqueCount="51">
  <si>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平成１３年度</t>
    <rPh sb="0" eb="2">
      <t>ヘイセイ</t>
    </rPh>
    <rPh sb="4" eb="6">
      <t>ネンド</t>
    </rPh>
    <phoneticPr fontId="7"/>
  </si>
  <si>
    <t>固定資産税</t>
    <rPh sb="0" eb="1">
      <t>カタム</t>
    </rPh>
    <rPh sb="1" eb="2">
      <t>サダム</t>
    </rPh>
    <rPh sb="2" eb="3">
      <t>シ</t>
    </rPh>
    <rPh sb="3" eb="4">
      <t>サン</t>
    </rPh>
    <rPh sb="4" eb="5">
      <t>ゼイ</t>
    </rPh>
    <phoneticPr fontId="7"/>
  </si>
  <si>
    <t>　資料：財政課</t>
    <rPh sb="1" eb="3">
      <t>シリョウ</t>
    </rPh>
    <rPh sb="4" eb="6">
      <t>ザイセイ</t>
    </rPh>
    <rPh sb="6" eb="7">
      <t>カ</t>
    </rPh>
    <phoneticPr fontId="7"/>
  </si>
  <si>
    <t>取　得　税</t>
    <rPh sb="0" eb="1">
      <t>トリ</t>
    </rPh>
    <rPh sb="2" eb="3">
      <t>トク</t>
    </rPh>
    <rPh sb="4" eb="5">
      <t>ゼイ</t>
    </rPh>
    <phoneticPr fontId="7"/>
  </si>
  <si>
    <t>令和６年度</t>
    <rPh sb="0" eb="2">
      <t>レイワ</t>
    </rPh>
    <rPh sb="3" eb="5">
      <t>ネンド</t>
    </rPh>
    <phoneticPr fontId="7"/>
  </si>
  <si>
    <t>市たばこ税</t>
    <rPh sb="0" eb="1">
      <t>シ</t>
    </rPh>
    <rPh sb="4" eb="5">
      <t>ゼイ</t>
    </rPh>
    <phoneticPr fontId="7"/>
  </si>
  <si>
    <t>内　訳</t>
  </si>
  <si>
    <t>特別土地保有税</t>
    <rPh sb="0" eb="2">
      <t>トクベツ</t>
    </rPh>
    <rPh sb="2" eb="4">
      <t>トチ</t>
    </rPh>
    <rPh sb="4" eb="7">
      <t>ホユウゼイ</t>
    </rPh>
    <phoneticPr fontId="7"/>
  </si>
  <si>
    <t>令和３年度</t>
    <rPh sb="0" eb="2">
      <t>レイワ</t>
    </rPh>
    <rPh sb="3" eb="5">
      <t>ネンド</t>
    </rPh>
    <phoneticPr fontId="7"/>
  </si>
  <si>
    <t>保　有　税</t>
    <rPh sb="0" eb="1">
      <t>タモツ</t>
    </rPh>
    <rPh sb="2" eb="3">
      <t>ユウ</t>
    </rPh>
    <rPh sb="4" eb="5">
      <t>ゼイ</t>
    </rPh>
    <phoneticPr fontId="7"/>
  </si>
  <si>
    <t>法　　人</t>
    <rPh sb="0" eb="1">
      <t>ホウ</t>
    </rPh>
    <rPh sb="3" eb="4">
      <t>ヒト</t>
    </rPh>
    <phoneticPr fontId="7"/>
  </si>
  <si>
    <t>軽自動車税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phoneticPr fontId="7"/>
  </si>
  <si>
    <t>平成２９年度</t>
    <rPh sb="0" eb="2">
      <t>ヘイセイ</t>
    </rPh>
    <rPh sb="4" eb="6">
      <t>ネンド</t>
    </rPh>
    <phoneticPr fontId="7"/>
  </si>
  <si>
    <t>令和２年度</t>
    <rPh sb="0" eb="2">
      <t>レイワ</t>
    </rPh>
    <rPh sb="3" eb="5">
      <t>ネンド</t>
    </rPh>
    <phoneticPr fontId="7"/>
  </si>
  <si>
    <t>平成１１年度</t>
    <rPh sb="0" eb="2">
      <t>ヘイセイ</t>
    </rPh>
    <rPh sb="4" eb="6">
      <t>ネンド</t>
    </rPh>
    <phoneticPr fontId="7"/>
  </si>
  <si>
    <t>平成３１年/令和元年度</t>
    <rPh sb="0" eb="2">
      <t>ヘイセイ</t>
    </rPh>
    <rPh sb="4" eb="5">
      <t>ネン</t>
    </rPh>
    <rPh sb="6" eb="8">
      <t>レイワ</t>
    </rPh>
    <rPh sb="8" eb="10">
      <t>ガンネン</t>
    </rPh>
    <rPh sb="10" eb="11">
      <t>ド</t>
    </rPh>
    <phoneticPr fontId="7"/>
  </si>
  <si>
    <t>平成３０年度</t>
    <rPh sb="0" eb="2">
      <t>ヘイセイ</t>
    </rPh>
    <rPh sb="4" eb="6">
      <t>ネンド</t>
    </rPh>
    <phoneticPr fontId="7"/>
  </si>
  <si>
    <t>平成２８年度</t>
    <rPh sb="0" eb="2">
      <t>ヘイセイ</t>
    </rPh>
    <rPh sb="4" eb="6">
      <t>ネンド</t>
    </rPh>
    <phoneticPr fontId="7"/>
  </si>
  <si>
    <t>平成２７年度</t>
    <rPh sb="0" eb="2">
      <t>ヘイセイ</t>
    </rPh>
    <rPh sb="4" eb="6">
      <t>ネンド</t>
    </rPh>
    <phoneticPr fontId="7"/>
  </si>
  <si>
    <t>平成２６年度</t>
    <rPh sb="0" eb="2">
      <t>ヘイセイ</t>
    </rPh>
    <rPh sb="4" eb="6">
      <t>ネンド</t>
    </rPh>
    <phoneticPr fontId="7"/>
  </si>
  <si>
    <t>平成２５年度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</si>
  <si>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</si>
  <si>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    度</t>
    <rPh sb="0" eb="1">
      <t>トシ</t>
    </rPh>
    <rPh sb="5" eb="6">
      <t>タビ</t>
    </rPh>
    <phoneticPr fontId="7"/>
  </si>
  <si>
    <t>交　付　金</t>
    <rPh sb="0" eb="1">
      <t>コウ</t>
    </rPh>
    <rPh sb="2" eb="3">
      <t>ヅケ</t>
    </rPh>
    <rPh sb="4" eb="5">
      <t>キン</t>
    </rPh>
    <phoneticPr fontId="7"/>
  </si>
  <si>
    <t>平成２０年度</t>
    <rPh sb="0" eb="2">
      <t>ヘイセイ</t>
    </rPh>
    <rPh sb="4" eb="6">
      <t>ネンド</t>
    </rPh>
    <phoneticPr fontId="7"/>
  </si>
  <si>
    <t>償 却 資 産</t>
    <rPh sb="0" eb="1">
      <t>ショウ</t>
    </rPh>
    <rPh sb="2" eb="3">
      <t>キャク</t>
    </rPh>
    <rPh sb="4" eb="5">
      <t>シ</t>
    </rPh>
    <rPh sb="6" eb="7">
      <t>サン</t>
    </rPh>
    <phoneticPr fontId="7"/>
  </si>
  <si>
    <t>平成１２年度</t>
    <rPh sb="0" eb="2">
      <t>ヘイセイ</t>
    </rPh>
    <rPh sb="4" eb="6">
      <t>ネンド</t>
    </rPh>
    <phoneticPr fontId="7"/>
  </si>
  <si>
    <t>家　　　屋</t>
    <rPh sb="0" eb="1">
      <t>イエ</t>
    </rPh>
    <rPh sb="4" eb="5">
      <t>ヤ</t>
    </rPh>
    <phoneticPr fontId="7"/>
  </si>
  <si>
    <t>市税の推移</t>
    <rPh sb="0" eb="1">
      <t>シ</t>
    </rPh>
    <rPh sb="1" eb="2">
      <t>ゼイ</t>
    </rPh>
    <rPh sb="3" eb="5">
      <t>スイイ</t>
    </rPh>
    <phoneticPr fontId="7"/>
  </si>
  <si>
    <t>土　　　地</t>
    <rPh sb="0" eb="1">
      <t>ツチ</t>
    </rPh>
    <rPh sb="4" eb="5">
      <t>チ</t>
    </rPh>
    <phoneticPr fontId="7"/>
  </si>
  <si>
    <t>個　　人</t>
    <rPh sb="0" eb="1">
      <t>コ</t>
    </rPh>
    <rPh sb="3" eb="4">
      <t>ヒト</t>
    </rPh>
    <phoneticPr fontId="7"/>
  </si>
  <si>
    <t>市 民 税</t>
    <rPh sb="0" eb="1">
      <t>シ</t>
    </rPh>
    <rPh sb="2" eb="3">
      <t>ミン</t>
    </rPh>
    <rPh sb="4" eb="5">
      <t>ゼイ</t>
    </rPh>
    <phoneticPr fontId="7"/>
  </si>
  <si>
    <t>市　税　総　額</t>
    <rPh sb="0" eb="1">
      <t>シ</t>
    </rPh>
    <rPh sb="2" eb="3">
      <t>ゼイ</t>
    </rPh>
    <rPh sb="4" eb="5">
      <t>ソウ</t>
    </rPh>
    <rPh sb="6" eb="7">
      <t>ガク</t>
    </rPh>
    <phoneticPr fontId="7"/>
  </si>
  <si>
    <t>（単位：千円）</t>
    <rPh sb="1" eb="3">
      <t>タンイ</t>
    </rPh>
    <rPh sb="4" eb="6">
      <t>センエン</t>
    </rPh>
    <phoneticPr fontId="7"/>
  </si>
  <si>
    <t>平成１９年度</t>
    <rPh sb="0" eb="2">
      <t>ヘイセイ</t>
    </rPh>
    <rPh sb="4" eb="6">
      <t>ネンド</t>
    </rPh>
    <phoneticPr fontId="7"/>
  </si>
  <si>
    <t>平成１０年度</t>
    <rPh sb="0" eb="2">
      <t>ヘイセイ</t>
    </rPh>
    <rPh sb="4" eb="6">
      <t>ネンド</t>
    </rPh>
    <phoneticPr fontId="7"/>
  </si>
  <si>
    <t>平成２１年度</t>
    <rPh sb="0" eb="2">
      <t>ヘイセイ</t>
    </rPh>
    <rPh sb="4" eb="6">
      <t>ネンド</t>
    </rPh>
    <phoneticPr fontId="7"/>
  </si>
  <si>
    <t>平成８年度</t>
    <rPh sb="0" eb="2">
      <t>ヘイセイ</t>
    </rPh>
    <rPh sb="3" eb="5">
      <t>ネンド</t>
    </rPh>
    <phoneticPr fontId="7"/>
  </si>
  <si>
    <t>平成９年度</t>
    <rPh sb="0" eb="2">
      <t>ヘイセイ</t>
    </rPh>
    <rPh sb="3" eb="5">
      <t>ネンド</t>
    </rPh>
    <phoneticPr fontId="7"/>
  </si>
  <si>
    <t>平成２２年度</t>
    <rPh sb="0" eb="2">
      <t>ヘイセイ</t>
    </rPh>
    <rPh sb="4" eb="6">
      <t>ネンド</t>
    </rPh>
    <phoneticPr fontId="7"/>
  </si>
  <si>
    <t>平成７年度</t>
    <rPh sb="0" eb="2">
      <t>ヘイセイ</t>
    </rPh>
    <rPh sb="3" eb="5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</si>
  <si>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</si>
  <si>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滞 納 繰 越</t>
    <rPh sb="0" eb="1">
      <t>タイ</t>
    </rPh>
    <rPh sb="2" eb="3">
      <t>オサメ</t>
    </rPh>
    <rPh sb="4" eb="5">
      <t>クリ</t>
    </rPh>
    <rPh sb="6" eb="7">
      <t>コシ</t>
    </rPh>
    <phoneticPr fontId="7"/>
  </si>
  <si>
    <t>-</t>
  </si>
  <si>
    <t>平成１４年度</t>
    <rPh sb="0" eb="2">
      <t>ヘイセイ</t>
    </rPh>
    <rPh sb="4" eb="6">
      <t>ネンド</t>
    </rPh>
    <phoneticPr fontId="7"/>
  </si>
  <si>
    <t>平成１５年度</t>
    <rPh sb="0" eb="2">
      <t>ヘイセイ</t>
    </rPh>
    <rPh sb="4" eb="6">
      <t>ネンド</t>
    </rPh>
    <phoneticPr fontId="7"/>
  </si>
  <si>
    <t>平成１６年度</t>
    <rPh sb="0" eb="2">
      <t>ヘイセイ</t>
    </rPh>
    <rPh sb="4" eb="6">
      <t>ネンド</t>
    </rPh>
    <phoneticPr fontId="7"/>
  </si>
  <si>
    <t>平成１７年度</t>
    <rPh sb="0" eb="2">
      <t>ヘイセイ</t>
    </rPh>
    <rPh sb="4" eb="6">
      <t>ネンド</t>
    </rPh>
    <phoneticPr fontId="7"/>
  </si>
  <si>
    <t>平成１８年度</t>
    <rPh sb="0" eb="2">
      <t>ヘイセイ</t>
    </rPh>
    <rPh sb="4" eb="6">
      <t>ネンド</t>
    </rPh>
    <phoneticPr fontId="7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</si>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</sst>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sz val="6"/>
      <color auto="1"/>
      <name val="ＭＳ 明朝"/>
      <family val="1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theme="5" tint="0.6"/>
        <bgColor rgb="FF000000"/>
      </patternFill>
    </fill>
    <fill>
      <patternFill patternType="solid">
        <fgColor theme="5" tint="0.6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>
      <alignment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0" xfId="1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vertical="center"/>
    </xf>
    <xf numFmtId="38" fontId="3" fillId="2" borderId="8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4" fillId="5" borderId="5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5" xfId="1" applyFont="1" applyFill="1" applyBorder="1">
      <alignment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1" xfId="1" applyFont="1" applyBorder="1">
      <alignment vertical="center"/>
    </xf>
    <xf numFmtId="38" fontId="3" fillId="0" borderId="5" xfId="1" applyFont="1" applyBorder="1" applyAlignment="1">
      <alignment horizontal="right" vertical="center"/>
    </xf>
    <xf numFmtId="38" fontId="4" fillId="2" borderId="5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1"/>
  <sheetViews>
    <sheetView tabSelected="1" view="pageBreakPreview" zoomScaleSheetLayoutView="100" workbookViewId="0">
      <pane xSplit="2" ySplit="3" topLeftCell="W4" activePane="bottomRight" state="frozen"/>
      <selection pane="topRight"/>
      <selection pane="bottomLeft"/>
      <selection pane="bottomRight"/>
    </sheetView>
  </sheetViews>
  <sheetFormatPr defaultColWidth="9" defaultRowHeight="18.95" customHeight="1"/>
  <cols>
    <col min="1" max="1" width="9.125" style="1" customWidth="1"/>
    <col min="2" max="2" width="7.375" style="2" customWidth="1"/>
    <col min="3" max="24" width="13.625" style="2" customWidth="1"/>
    <col min="25" max="32" width="13.625" style="1" customWidth="1"/>
    <col min="33" max="16384" width="9" style="1"/>
  </cols>
  <sheetData>
    <row r="1" spans="1:32" ht="20.25" customHeight="1">
      <c r="A1" s="5" t="s">
        <v>28</v>
      </c>
      <c r="B1" s="5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15"/>
      <c r="Z1" s="15"/>
      <c r="AA1" s="15"/>
      <c r="AB1" s="15"/>
      <c r="AC1" s="15"/>
      <c r="AD1" s="15"/>
      <c r="AE1" s="15"/>
      <c r="AF1" s="15"/>
    </row>
    <row r="2" spans="1:32" s="3" customFormat="1" ht="18.95" customHeight="1">
      <c r="A2" s="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4"/>
      <c r="Z2" s="4"/>
      <c r="AA2" s="4"/>
      <c r="AB2" s="4"/>
      <c r="AC2" s="35"/>
      <c r="AD2" s="35"/>
      <c r="AE2" s="35"/>
      <c r="AF2" s="35" t="s">
        <v>33</v>
      </c>
    </row>
    <row r="3" spans="1:32" s="3" customFormat="1" ht="18.95" customHeight="1">
      <c r="A3" s="6" t="s">
        <v>22</v>
      </c>
      <c r="B3" s="17"/>
      <c r="C3" s="23" t="s">
        <v>40</v>
      </c>
      <c r="D3" s="23" t="s">
        <v>37</v>
      </c>
      <c r="E3" s="23" t="s">
        <v>38</v>
      </c>
      <c r="F3" s="23" t="s">
        <v>35</v>
      </c>
      <c r="G3" s="23" t="s">
        <v>14</v>
      </c>
      <c r="H3" s="23" t="s">
        <v>26</v>
      </c>
      <c r="I3" s="23" t="s">
        <v>0</v>
      </c>
      <c r="J3" s="23" t="s">
        <v>44</v>
      </c>
      <c r="K3" s="23" t="s">
        <v>45</v>
      </c>
      <c r="L3" s="23" t="s">
        <v>46</v>
      </c>
      <c r="M3" s="23" t="s">
        <v>47</v>
      </c>
      <c r="N3" s="23" t="s">
        <v>48</v>
      </c>
      <c r="O3" s="23" t="s">
        <v>34</v>
      </c>
      <c r="P3" s="23" t="s">
        <v>24</v>
      </c>
      <c r="Q3" s="23" t="s">
        <v>36</v>
      </c>
      <c r="R3" s="23" t="s">
        <v>39</v>
      </c>
      <c r="S3" s="23" t="s">
        <v>41</v>
      </c>
      <c r="T3" s="31" t="s">
        <v>21</v>
      </c>
      <c r="U3" s="31" t="s">
        <v>20</v>
      </c>
      <c r="V3" s="31" t="s">
        <v>19</v>
      </c>
      <c r="W3" s="31" t="s">
        <v>18</v>
      </c>
      <c r="X3" s="31" t="s">
        <v>17</v>
      </c>
      <c r="Y3" s="32" t="s">
        <v>12</v>
      </c>
      <c r="Z3" s="33" t="s">
        <v>16</v>
      </c>
      <c r="AA3" s="34" t="s">
        <v>15</v>
      </c>
      <c r="AB3" s="33" t="s">
        <v>13</v>
      </c>
      <c r="AC3" s="33" t="s">
        <v>8</v>
      </c>
      <c r="AD3" s="33" t="s">
        <v>49</v>
      </c>
      <c r="AE3" s="33" t="s">
        <v>50</v>
      </c>
      <c r="AF3" s="33" t="s">
        <v>4</v>
      </c>
    </row>
    <row r="4" spans="1:32" s="3" customFormat="1" ht="18.95" customHeight="1">
      <c r="A4" s="7"/>
      <c r="B4" s="18"/>
      <c r="C4" s="24">
        <f t="shared" ref="C4:N4" si="0">C10+C15+C23+C25+C26</f>
        <v>11737445</v>
      </c>
      <c r="D4" s="24">
        <f t="shared" si="0"/>
        <v>11522170</v>
      </c>
      <c r="E4" s="24">
        <f t="shared" si="0"/>
        <v>11456279</v>
      </c>
      <c r="F4" s="24">
        <f t="shared" si="0"/>
        <v>11166286</v>
      </c>
      <c r="G4" s="24">
        <f t="shared" si="0"/>
        <v>10979042</v>
      </c>
      <c r="H4" s="24">
        <f t="shared" si="0"/>
        <v>10440808</v>
      </c>
      <c r="I4" s="24">
        <f t="shared" si="0"/>
        <v>10337923</v>
      </c>
      <c r="J4" s="24">
        <f t="shared" si="0"/>
        <v>10162578</v>
      </c>
      <c r="K4" s="24">
        <f t="shared" si="0"/>
        <v>9823856</v>
      </c>
      <c r="L4" s="24">
        <f t="shared" si="0"/>
        <v>10034687</v>
      </c>
      <c r="M4" s="24">
        <f t="shared" si="0"/>
        <v>11104998</v>
      </c>
      <c r="N4" s="24">
        <f t="shared" si="0"/>
        <v>13938359</v>
      </c>
      <c r="O4" s="24">
        <f>O10+O15+O23+O24+O25+O26</f>
        <v>14516922</v>
      </c>
      <c r="P4" s="24">
        <f>P10+P15+P23+P24+P25+P26</f>
        <v>15197975</v>
      </c>
      <c r="Q4" s="24">
        <f>Q10+Q15+Q23+Q24+Q25+Q26</f>
        <v>13285142</v>
      </c>
      <c r="R4" s="24">
        <f>R10+R15+R23+R24+R25+R26</f>
        <v>11977679</v>
      </c>
      <c r="S4" s="24">
        <f>S10+S15+S23+S24+S25+S26</f>
        <v>11781828</v>
      </c>
      <c r="T4" s="24">
        <f t="shared" ref="T4:AF4" si="1">T10+T15+T23+T25+T26</f>
        <v>11531930</v>
      </c>
      <c r="U4" s="24">
        <f t="shared" si="1"/>
        <v>11422616</v>
      </c>
      <c r="V4" s="24">
        <f t="shared" si="1"/>
        <v>11469624</v>
      </c>
      <c r="W4" s="24">
        <f t="shared" si="1"/>
        <v>11256183</v>
      </c>
      <c r="X4" s="24">
        <f t="shared" si="1"/>
        <v>11176348</v>
      </c>
      <c r="Y4" s="24">
        <f t="shared" si="1"/>
        <v>11260814</v>
      </c>
      <c r="Z4" s="24">
        <f t="shared" si="1"/>
        <v>11238032</v>
      </c>
      <c r="AA4" s="24">
        <f t="shared" si="1"/>
        <v>11670041</v>
      </c>
      <c r="AB4" s="24">
        <f t="shared" si="1"/>
        <v>11364005</v>
      </c>
      <c r="AC4" s="24">
        <f t="shared" si="1"/>
        <v>10798645</v>
      </c>
      <c r="AD4" s="24">
        <f t="shared" si="1"/>
        <v>11380054</v>
      </c>
      <c r="AE4" s="24">
        <f t="shared" si="1"/>
        <v>11685315</v>
      </c>
      <c r="AF4" s="24">
        <f t="shared" si="1"/>
        <v>11451262</v>
      </c>
    </row>
    <row r="5" spans="1:32" s="3" customFormat="1" ht="18.95" customHeight="1">
      <c r="A5" s="8" t="s">
        <v>32</v>
      </c>
      <c r="B5" s="19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1:32" s="3" customFormat="1" ht="18.95" customHeight="1">
      <c r="A6" s="9"/>
      <c r="B6" s="2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s="4" customFormat="1" ht="12" customHeight="1">
      <c r="A7" s="10"/>
      <c r="B7" s="1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s="4" customFormat="1" ht="18.95" customHeight="1">
      <c r="A8" s="10" t="s">
        <v>6</v>
      </c>
      <c r="B8" s="10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s="3" customFormat="1" ht="18.95" customHeight="1">
      <c r="A9" s="11" t="s">
        <v>22</v>
      </c>
      <c r="B9" s="11"/>
      <c r="C9" s="23" t="s">
        <v>40</v>
      </c>
      <c r="D9" s="23" t="s">
        <v>37</v>
      </c>
      <c r="E9" s="23" t="s">
        <v>38</v>
      </c>
      <c r="F9" s="23" t="s">
        <v>35</v>
      </c>
      <c r="G9" s="23" t="s">
        <v>14</v>
      </c>
      <c r="H9" s="23" t="s">
        <v>26</v>
      </c>
      <c r="I9" s="23" t="s">
        <v>0</v>
      </c>
      <c r="J9" s="23" t="s">
        <v>44</v>
      </c>
      <c r="K9" s="23" t="s">
        <v>45</v>
      </c>
      <c r="L9" s="23" t="s">
        <v>46</v>
      </c>
      <c r="M9" s="23" t="s">
        <v>47</v>
      </c>
      <c r="N9" s="23" t="s">
        <v>48</v>
      </c>
      <c r="O9" s="23" t="s">
        <v>34</v>
      </c>
      <c r="P9" s="23" t="s">
        <v>24</v>
      </c>
      <c r="Q9" s="23" t="s">
        <v>36</v>
      </c>
      <c r="R9" s="23" t="s">
        <v>39</v>
      </c>
      <c r="S9" s="23" t="s">
        <v>41</v>
      </c>
      <c r="T9" s="31" t="s">
        <v>21</v>
      </c>
      <c r="U9" s="31" t="s">
        <v>20</v>
      </c>
      <c r="V9" s="31" t="s">
        <v>19</v>
      </c>
      <c r="W9" s="31" t="s">
        <v>18</v>
      </c>
      <c r="X9" s="31" t="s">
        <v>17</v>
      </c>
      <c r="Y9" s="32" t="s">
        <v>12</v>
      </c>
      <c r="Z9" s="33" t="s">
        <v>16</v>
      </c>
      <c r="AA9" s="34" t="s">
        <v>15</v>
      </c>
      <c r="AB9" s="33" t="s">
        <v>13</v>
      </c>
      <c r="AC9" s="33" t="s">
        <v>8</v>
      </c>
      <c r="AD9" s="33" t="str">
        <f>AD3</f>
        <v>令和４年度</v>
      </c>
      <c r="AE9" s="33" t="str">
        <f>AE3</f>
        <v>令和５年度</v>
      </c>
      <c r="AF9" s="33" t="str">
        <f>AF3</f>
        <v>令和６年度</v>
      </c>
    </row>
    <row r="10" spans="1:32" s="3" customFormat="1" ht="18.95" customHeight="1">
      <c r="A10" s="12" t="s">
        <v>31</v>
      </c>
      <c r="B10" s="13"/>
      <c r="C10" s="27">
        <f t="shared" ref="C10:AE10" si="2">SUM(C11:C12)</f>
        <v>3125648</v>
      </c>
      <c r="D10" s="27">
        <f t="shared" si="2"/>
        <v>3122095</v>
      </c>
      <c r="E10" s="27">
        <f t="shared" si="2"/>
        <v>3304507</v>
      </c>
      <c r="F10" s="27">
        <f t="shared" si="2"/>
        <v>3076533</v>
      </c>
      <c r="G10" s="27">
        <f t="shared" si="2"/>
        <v>2998897</v>
      </c>
      <c r="H10" s="27">
        <f t="shared" si="2"/>
        <v>2797299</v>
      </c>
      <c r="I10" s="27">
        <f t="shared" si="2"/>
        <v>2807972</v>
      </c>
      <c r="J10" s="27">
        <f t="shared" si="2"/>
        <v>2732166</v>
      </c>
      <c r="K10" s="27">
        <f t="shared" si="2"/>
        <v>2615273</v>
      </c>
      <c r="L10" s="27">
        <f t="shared" si="2"/>
        <v>2751520</v>
      </c>
      <c r="M10" s="27">
        <f t="shared" si="2"/>
        <v>3376340</v>
      </c>
      <c r="N10" s="27">
        <f t="shared" si="2"/>
        <v>6553601</v>
      </c>
      <c r="O10" s="27">
        <f t="shared" si="2"/>
        <v>7009332</v>
      </c>
      <c r="P10" s="27">
        <f t="shared" si="2"/>
        <v>6670031</v>
      </c>
      <c r="Q10" s="27">
        <f t="shared" si="2"/>
        <v>5113615</v>
      </c>
      <c r="R10" s="27">
        <f t="shared" si="2"/>
        <v>3981261</v>
      </c>
      <c r="S10" s="27">
        <f t="shared" si="2"/>
        <v>3951977</v>
      </c>
      <c r="T10" s="27">
        <f t="shared" si="2"/>
        <v>4055389</v>
      </c>
      <c r="U10" s="27">
        <f t="shared" si="2"/>
        <v>4002914</v>
      </c>
      <c r="V10" s="27">
        <f t="shared" si="2"/>
        <v>4251331</v>
      </c>
      <c r="W10" s="27">
        <f t="shared" si="2"/>
        <v>4155289</v>
      </c>
      <c r="X10" s="27">
        <f t="shared" si="2"/>
        <v>4269634</v>
      </c>
      <c r="Y10" s="27">
        <f t="shared" si="2"/>
        <v>4458762</v>
      </c>
      <c r="Z10" s="27">
        <f t="shared" si="2"/>
        <v>4483211</v>
      </c>
      <c r="AA10" s="27">
        <f t="shared" si="2"/>
        <v>4565579</v>
      </c>
      <c r="AB10" s="27">
        <f t="shared" si="2"/>
        <v>4466627</v>
      </c>
      <c r="AC10" s="27">
        <f t="shared" si="2"/>
        <v>4079557</v>
      </c>
      <c r="AD10" s="27">
        <f t="shared" si="2"/>
        <v>4260158</v>
      </c>
      <c r="AE10" s="27">
        <f t="shared" si="2"/>
        <v>4547580</v>
      </c>
      <c r="AF10" s="27">
        <v>4345731</v>
      </c>
    </row>
    <row r="11" spans="1:32" s="3" customFormat="1" ht="18.95" customHeight="1">
      <c r="A11" s="13" t="s">
        <v>30</v>
      </c>
      <c r="B11" s="13"/>
      <c r="C11" s="27">
        <v>2419977</v>
      </c>
      <c r="D11" s="27">
        <v>2393023</v>
      </c>
      <c r="E11" s="27">
        <v>2590659</v>
      </c>
      <c r="F11" s="27">
        <v>2368513</v>
      </c>
      <c r="G11" s="27">
        <v>2367469</v>
      </c>
      <c r="H11" s="27">
        <v>2230782</v>
      </c>
      <c r="I11" s="27">
        <v>2183422</v>
      </c>
      <c r="J11" s="27">
        <v>2149432</v>
      </c>
      <c r="K11" s="27">
        <v>1988040</v>
      </c>
      <c r="L11" s="27">
        <v>1960989</v>
      </c>
      <c r="M11" s="27">
        <v>2146499</v>
      </c>
      <c r="N11" s="27">
        <v>2511774</v>
      </c>
      <c r="O11" s="27">
        <v>3265967</v>
      </c>
      <c r="P11" s="27">
        <v>3406162</v>
      </c>
      <c r="Q11" s="27">
        <v>3458474</v>
      </c>
      <c r="R11" s="27">
        <v>3277123</v>
      </c>
      <c r="S11" s="27">
        <v>3103352</v>
      </c>
      <c r="T11" s="27">
        <v>3293318</v>
      </c>
      <c r="U11" s="27">
        <v>3381320</v>
      </c>
      <c r="V11" s="27">
        <v>3385316</v>
      </c>
      <c r="W11" s="27">
        <v>3425253</v>
      </c>
      <c r="X11" s="27">
        <v>3566643</v>
      </c>
      <c r="Y11" s="27">
        <v>3590467</v>
      </c>
      <c r="Z11" s="27">
        <v>3669977</v>
      </c>
      <c r="AA11" s="27">
        <v>3759550</v>
      </c>
      <c r="AB11" s="27">
        <v>3716325</v>
      </c>
      <c r="AC11" s="27">
        <v>3589996</v>
      </c>
      <c r="AD11" s="27">
        <v>3594570</v>
      </c>
      <c r="AE11" s="27">
        <v>3814512</v>
      </c>
      <c r="AF11" s="27">
        <v>3561788</v>
      </c>
    </row>
    <row r="12" spans="1:32" s="3" customFormat="1" ht="18.95" customHeight="1">
      <c r="A12" s="13" t="s">
        <v>10</v>
      </c>
      <c r="B12" s="13"/>
      <c r="C12" s="27">
        <v>705671</v>
      </c>
      <c r="D12" s="27">
        <v>729072</v>
      </c>
      <c r="E12" s="27">
        <v>713848</v>
      </c>
      <c r="F12" s="27">
        <v>708020</v>
      </c>
      <c r="G12" s="27">
        <v>631428</v>
      </c>
      <c r="H12" s="27">
        <v>566517</v>
      </c>
      <c r="I12" s="27">
        <v>624550</v>
      </c>
      <c r="J12" s="27">
        <v>582734</v>
      </c>
      <c r="K12" s="27">
        <v>627233</v>
      </c>
      <c r="L12" s="27">
        <v>790531</v>
      </c>
      <c r="M12" s="27">
        <v>1229841</v>
      </c>
      <c r="N12" s="27">
        <v>4041827</v>
      </c>
      <c r="O12" s="27">
        <v>3743365</v>
      </c>
      <c r="P12" s="27">
        <v>3263869</v>
      </c>
      <c r="Q12" s="27">
        <v>1655141</v>
      </c>
      <c r="R12" s="27">
        <v>704138</v>
      </c>
      <c r="S12" s="27">
        <v>848625</v>
      </c>
      <c r="T12" s="27">
        <v>762071</v>
      </c>
      <c r="U12" s="27">
        <v>621594</v>
      </c>
      <c r="V12" s="27">
        <v>866015</v>
      </c>
      <c r="W12" s="27">
        <v>730036</v>
      </c>
      <c r="X12" s="27">
        <v>702991</v>
      </c>
      <c r="Y12" s="27">
        <v>868295</v>
      </c>
      <c r="Z12" s="27">
        <v>813234</v>
      </c>
      <c r="AA12" s="27">
        <v>806029</v>
      </c>
      <c r="AB12" s="27">
        <v>750302</v>
      </c>
      <c r="AC12" s="27">
        <v>489561</v>
      </c>
      <c r="AD12" s="27">
        <v>665588</v>
      </c>
      <c r="AE12" s="27">
        <v>733068</v>
      </c>
      <c r="AF12" s="27">
        <v>783943</v>
      </c>
    </row>
    <row r="13" spans="1:32" s="4" customFormat="1" ht="12" customHeight="1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s="3" customFormat="1" ht="18.95" customHeight="1">
      <c r="A14" s="11" t="s">
        <v>22</v>
      </c>
      <c r="B14" s="11"/>
      <c r="C14" s="23" t="s">
        <v>40</v>
      </c>
      <c r="D14" s="23" t="s">
        <v>37</v>
      </c>
      <c r="E14" s="23" t="s">
        <v>38</v>
      </c>
      <c r="F14" s="23" t="s">
        <v>35</v>
      </c>
      <c r="G14" s="23" t="s">
        <v>14</v>
      </c>
      <c r="H14" s="23" t="s">
        <v>26</v>
      </c>
      <c r="I14" s="23" t="s">
        <v>0</v>
      </c>
      <c r="J14" s="23" t="s">
        <v>44</v>
      </c>
      <c r="K14" s="23" t="s">
        <v>45</v>
      </c>
      <c r="L14" s="23" t="s">
        <v>46</v>
      </c>
      <c r="M14" s="23" t="s">
        <v>47</v>
      </c>
      <c r="N14" s="23" t="s">
        <v>48</v>
      </c>
      <c r="O14" s="23" t="s">
        <v>34</v>
      </c>
      <c r="P14" s="23" t="s">
        <v>24</v>
      </c>
      <c r="Q14" s="23" t="s">
        <v>36</v>
      </c>
      <c r="R14" s="23" t="s">
        <v>39</v>
      </c>
      <c r="S14" s="23" t="s">
        <v>41</v>
      </c>
      <c r="T14" s="31" t="s">
        <v>21</v>
      </c>
      <c r="U14" s="31" t="s">
        <v>20</v>
      </c>
      <c r="V14" s="31" t="s">
        <v>19</v>
      </c>
      <c r="W14" s="31" t="s">
        <v>18</v>
      </c>
      <c r="X14" s="31" t="s">
        <v>17</v>
      </c>
      <c r="Y14" s="32" t="s">
        <v>12</v>
      </c>
      <c r="Z14" s="33" t="s">
        <v>16</v>
      </c>
      <c r="AA14" s="34" t="s">
        <v>15</v>
      </c>
      <c r="AB14" s="33" t="s">
        <v>13</v>
      </c>
      <c r="AC14" s="33" t="s">
        <v>8</v>
      </c>
      <c r="AD14" s="33" t="str">
        <f>AD3</f>
        <v>令和４年度</v>
      </c>
      <c r="AE14" s="33" t="str">
        <f>AE3</f>
        <v>令和５年度</v>
      </c>
      <c r="AF14" s="33" t="str">
        <f>AF3</f>
        <v>令和６年度</v>
      </c>
    </row>
    <row r="15" spans="1:32" s="3" customFormat="1" ht="18.95" customHeight="1">
      <c r="A15" s="12" t="s">
        <v>1</v>
      </c>
      <c r="B15" s="13"/>
      <c r="C15" s="27">
        <f t="shared" ref="C15:AE15" si="3">SUM(C16:C20)</f>
        <v>8001172</v>
      </c>
      <c r="D15" s="27">
        <f t="shared" si="3"/>
        <v>7818165</v>
      </c>
      <c r="E15" s="27">
        <f t="shared" si="3"/>
        <v>7487068</v>
      </c>
      <c r="F15" s="27">
        <f t="shared" si="3"/>
        <v>7468372</v>
      </c>
      <c r="G15" s="27">
        <f t="shared" si="3"/>
        <v>7327816</v>
      </c>
      <c r="H15" s="27">
        <f t="shared" si="3"/>
        <v>6988808</v>
      </c>
      <c r="I15" s="27">
        <f t="shared" si="3"/>
        <v>6903125</v>
      </c>
      <c r="J15" s="27">
        <f t="shared" si="3"/>
        <v>6779342</v>
      </c>
      <c r="K15" s="27">
        <f t="shared" si="3"/>
        <v>6554426</v>
      </c>
      <c r="L15" s="27">
        <f t="shared" si="3"/>
        <v>6475539</v>
      </c>
      <c r="M15" s="27">
        <f t="shared" si="3"/>
        <v>6934677</v>
      </c>
      <c r="N15" s="27">
        <f t="shared" si="3"/>
        <v>6555486</v>
      </c>
      <c r="O15" s="27">
        <f t="shared" si="3"/>
        <v>6691226</v>
      </c>
      <c r="P15" s="27">
        <f t="shared" si="3"/>
        <v>7733913</v>
      </c>
      <c r="Q15" s="27">
        <f t="shared" si="3"/>
        <v>7390640</v>
      </c>
      <c r="R15" s="27">
        <f t="shared" si="3"/>
        <v>7183837</v>
      </c>
      <c r="S15" s="27">
        <f t="shared" si="3"/>
        <v>6910692</v>
      </c>
      <c r="T15" s="27">
        <f t="shared" si="3"/>
        <v>6572382</v>
      </c>
      <c r="U15" s="27">
        <f t="shared" si="3"/>
        <v>6474527</v>
      </c>
      <c r="V15" s="27">
        <f t="shared" si="3"/>
        <v>6273742</v>
      </c>
      <c r="W15" s="27">
        <f t="shared" si="3"/>
        <v>6157816</v>
      </c>
      <c r="X15" s="27">
        <f t="shared" si="3"/>
        <v>5982972</v>
      </c>
      <c r="Y15" s="27">
        <f t="shared" si="3"/>
        <v>5878442</v>
      </c>
      <c r="Z15" s="27">
        <f t="shared" si="3"/>
        <v>5736152</v>
      </c>
      <c r="AA15" s="27">
        <f t="shared" si="3"/>
        <v>6177746</v>
      </c>
      <c r="AB15" s="27">
        <f t="shared" si="3"/>
        <v>6054842</v>
      </c>
      <c r="AC15" s="27">
        <f t="shared" si="3"/>
        <v>5813177</v>
      </c>
      <c r="AD15" s="27">
        <f t="shared" si="3"/>
        <v>6180691</v>
      </c>
      <c r="AE15" s="27">
        <f t="shared" si="3"/>
        <v>6208963</v>
      </c>
      <c r="AF15" s="27">
        <v>6177319</v>
      </c>
    </row>
    <row r="16" spans="1:32" s="3" customFormat="1" ht="18.95" customHeight="1">
      <c r="A16" s="13" t="s">
        <v>29</v>
      </c>
      <c r="B16" s="13"/>
      <c r="C16" s="27">
        <v>1575951</v>
      </c>
      <c r="D16" s="27">
        <v>1637442</v>
      </c>
      <c r="E16" s="27">
        <v>1678230</v>
      </c>
      <c r="F16" s="27">
        <v>1710740</v>
      </c>
      <c r="G16" s="27">
        <v>1719581</v>
      </c>
      <c r="H16" s="27">
        <v>1743594</v>
      </c>
      <c r="I16" s="27">
        <v>1786435</v>
      </c>
      <c r="J16" s="27">
        <v>1792728</v>
      </c>
      <c r="K16" s="27">
        <v>1810362</v>
      </c>
      <c r="L16" s="27">
        <v>1814270</v>
      </c>
      <c r="M16" s="27">
        <v>1817235</v>
      </c>
      <c r="N16" s="27">
        <v>1821550</v>
      </c>
      <c r="O16" s="27">
        <v>1781685</v>
      </c>
      <c r="P16" s="27">
        <v>1774436</v>
      </c>
      <c r="Q16" s="27">
        <v>1774308</v>
      </c>
      <c r="R16" s="27">
        <v>1749158</v>
      </c>
      <c r="S16" s="30">
        <v>1700852</v>
      </c>
      <c r="T16" s="27">
        <v>1584522</v>
      </c>
      <c r="U16" s="27">
        <v>1485570</v>
      </c>
      <c r="V16" s="27">
        <v>1324079</v>
      </c>
      <c r="W16" s="27">
        <v>1303878</v>
      </c>
      <c r="X16" s="30">
        <v>1263796</v>
      </c>
      <c r="Y16" s="27">
        <v>1179069</v>
      </c>
      <c r="Z16" s="27">
        <v>1183623</v>
      </c>
      <c r="AA16" s="27">
        <v>1234748</v>
      </c>
      <c r="AB16" s="27">
        <v>1231603</v>
      </c>
      <c r="AC16" s="30">
        <v>1205984</v>
      </c>
      <c r="AD16" s="30">
        <v>1140980</v>
      </c>
      <c r="AE16" s="30">
        <v>1175770</v>
      </c>
      <c r="AF16" s="30">
        <v>1243165</v>
      </c>
    </row>
    <row r="17" spans="1:32" s="3" customFormat="1" ht="18.95" customHeight="1">
      <c r="A17" s="13" t="s">
        <v>27</v>
      </c>
      <c r="B17" s="13"/>
      <c r="C17" s="27">
        <v>2242161</v>
      </c>
      <c r="D17" s="27">
        <v>2327039</v>
      </c>
      <c r="E17" s="27">
        <v>2228289</v>
      </c>
      <c r="F17" s="27">
        <v>2325494</v>
      </c>
      <c r="G17" s="27">
        <v>2386728</v>
      </c>
      <c r="H17" s="27">
        <v>2202837</v>
      </c>
      <c r="I17" s="27">
        <v>2276669</v>
      </c>
      <c r="J17" s="27">
        <v>2356796</v>
      </c>
      <c r="K17" s="27">
        <v>2150058</v>
      </c>
      <c r="L17" s="27">
        <v>2231113</v>
      </c>
      <c r="M17" s="27">
        <v>2337202</v>
      </c>
      <c r="N17" s="27">
        <v>2084900</v>
      </c>
      <c r="O17" s="27">
        <v>2157048</v>
      </c>
      <c r="P17" s="27">
        <v>2274261</v>
      </c>
      <c r="Q17" s="27">
        <v>2154365</v>
      </c>
      <c r="R17" s="27">
        <v>2230134</v>
      </c>
      <c r="S17" s="30">
        <v>2231388</v>
      </c>
      <c r="T17" s="27">
        <v>1938781</v>
      </c>
      <c r="U17" s="27">
        <v>1947588</v>
      </c>
      <c r="V17" s="27">
        <v>1841124</v>
      </c>
      <c r="W17" s="27">
        <v>1825463</v>
      </c>
      <c r="X17" s="30">
        <v>1836173</v>
      </c>
      <c r="Y17" s="27">
        <v>1759198</v>
      </c>
      <c r="Z17" s="27">
        <v>1733966</v>
      </c>
      <c r="AA17" s="27">
        <v>1865532</v>
      </c>
      <c r="AB17" s="27">
        <v>1915157</v>
      </c>
      <c r="AC17" s="30">
        <v>1774081</v>
      </c>
      <c r="AD17" s="30">
        <v>1764876</v>
      </c>
      <c r="AE17" s="30">
        <v>1918362</v>
      </c>
      <c r="AF17" s="30">
        <v>1922607</v>
      </c>
    </row>
    <row r="18" spans="1:32" s="3" customFormat="1" ht="18.95" customHeight="1">
      <c r="A18" s="13" t="s">
        <v>25</v>
      </c>
      <c r="B18" s="13"/>
      <c r="C18" s="27">
        <v>4168254</v>
      </c>
      <c r="D18" s="27">
        <v>3835350</v>
      </c>
      <c r="E18" s="27">
        <v>3557836</v>
      </c>
      <c r="F18" s="27">
        <v>3405540</v>
      </c>
      <c r="G18" s="27">
        <v>3194246</v>
      </c>
      <c r="H18" s="27">
        <v>3013991</v>
      </c>
      <c r="I18" s="27">
        <v>2809421</v>
      </c>
      <c r="J18" s="27">
        <v>2597406</v>
      </c>
      <c r="K18" s="27">
        <v>2563029</v>
      </c>
      <c r="L18" s="27">
        <v>2396320</v>
      </c>
      <c r="M18" s="27">
        <v>2746114</v>
      </c>
      <c r="N18" s="27">
        <v>2614561</v>
      </c>
      <c r="O18" s="27">
        <v>2610359</v>
      </c>
      <c r="P18" s="27">
        <v>3526007</v>
      </c>
      <c r="Q18" s="27">
        <v>3329459</v>
      </c>
      <c r="R18" s="27">
        <v>3095196</v>
      </c>
      <c r="S18" s="30">
        <v>2839776</v>
      </c>
      <c r="T18" s="27">
        <v>3022478</v>
      </c>
      <c r="U18" s="27">
        <v>3016265</v>
      </c>
      <c r="V18" s="27">
        <v>3083991</v>
      </c>
      <c r="W18" s="27">
        <v>3004643</v>
      </c>
      <c r="X18" s="30">
        <v>2860048</v>
      </c>
      <c r="Y18" s="27">
        <v>2917667</v>
      </c>
      <c r="Z18" s="27">
        <v>2796587</v>
      </c>
      <c r="AA18" s="27">
        <v>3055886</v>
      </c>
      <c r="AB18" s="27">
        <v>2886923</v>
      </c>
      <c r="AC18" s="30">
        <v>2811999</v>
      </c>
      <c r="AD18" s="30">
        <v>3253801</v>
      </c>
      <c r="AE18" s="30">
        <v>3094134</v>
      </c>
      <c r="AF18" s="30">
        <v>2991619</v>
      </c>
    </row>
    <row r="19" spans="1:32" s="3" customFormat="1" ht="18.95" customHeight="1">
      <c r="A19" s="13" t="s">
        <v>42</v>
      </c>
      <c r="B19" s="13"/>
      <c r="C19" s="28" t="s">
        <v>43</v>
      </c>
      <c r="D19" s="28" t="s">
        <v>43</v>
      </c>
      <c r="E19" s="28" t="s">
        <v>43</v>
      </c>
      <c r="F19" s="28" t="s">
        <v>43</v>
      </c>
      <c r="G19" s="28" t="s">
        <v>43</v>
      </c>
      <c r="H19" s="28" t="s">
        <v>43</v>
      </c>
      <c r="I19" s="28" t="s">
        <v>43</v>
      </c>
      <c r="J19" s="28" t="s">
        <v>43</v>
      </c>
      <c r="K19" s="28" t="s">
        <v>43</v>
      </c>
      <c r="L19" s="28" t="s">
        <v>43</v>
      </c>
      <c r="M19" s="28" t="s">
        <v>43</v>
      </c>
      <c r="N19" s="28" t="s">
        <v>43</v>
      </c>
      <c r="O19" s="29">
        <v>105263</v>
      </c>
      <c r="P19" s="29">
        <v>125866</v>
      </c>
      <c r="Q19" s="29">
        <v>99572</v>
      </c>
      <c r="R19" s="29">
        <v>76178</v>
      </c>
      <c r="S19" s="29">
        <v>106011</v>
      </c>
      <c r="T19" s="28" t="s">
        <v>43</v>
      </c>
      <c r="U19" s="28" t="s">
        <v>43</v>
      </c>
      <c r="V19" s="28" t="s">
        <v>43</v>
      </c>
      <c r="W19" s="28" t="s">
        <v>43</v>
      </c>
      <c r="X19" s="28" t="s">
        <v>43</v>
      </c>
      <c r="Y19" s="28" t="s">
        <v>43</v>
      </c>
      <c r="Z19" s="28" t="s">
        <v>43</v>
      </c>
      <c r="AA19" s="28" t="s">
        <v>43</v>
      </c>
      <c r="AB19" s="28" t="s">
        <v>43</v>
      </c>
      <c r="AC19" s="28" t="s">
        <v>43</v>
      </c>
      <c r="AD19" s="28" t="s">
        <v>43</v>
      </c>
      <c r="AE19" s="28" t="s">
        <v>43</v>
      </c>
      <c r="AF19" s="28" t="s">
        <v>43</v>
      </c>
    </row>
    <row r="20" spans="1:32" s="3" customFormat="1" ht="18.95" customHeight="1">
      <c r="A20" s="13" t="s">
        <v>23</v>
      </c>
      <c r="B20" s="13"/>
      <c r="C20" s="27">
        <v>14806</v>
      </c>
      <c r="D20" s="27">
        <v>18334</v>
      </c>
      <c r="E20" s="27">
        <v>22713</v>
      </c>
      <c r="F20" s="27">
        <v>26598</v>
      </c>
      <c r="G20" s="27">
        <v>27261</v>
      </c>
      <c r="H20" s="27">
        <v>28386</v>
      </c>
      <c r="I20" s="27">
        <v>30600</v>
      </c>
      <c r="J20" s="27">
        <v>32412</v>
      </c>
      <c r="K20" s="27">
        <v>30977</v>
      </c>
      <c r="L20" s="27">
        <v>33836</v>
      </c>
      <c r="M20" s="27">
        <v>34126</v>
      </c>
      <c r="N20" s="27">
        <v>34475</v>
      </c>
      <c r="O20" s="27">
        <v>36871</v>
      </c>
      <c r="P20" s="27">
        <v>33343</v>
      </c>
      <c r="Q20" s="27">
        <v>32936</v>
      </c>
      <c r="R20" s="27">
        <v>33171</v>
      </c>
      <c r="S20" s="27">
        <v>32665</v>
      </c>
      <c r="T20" s="27">
        <v>26601</v>
      </c>
      <c r="U20" s="27">
        <v>25104</v>
      </c>
      <c r="V20" s="27">
        <v>24548</v>
      </c>
      <c r="W20" s="27">
        <v>23832</v>
      </c>
      <c r="X20" s="27">
        <v>22955</v>
      </c>
      <c r="Y20" s="27">
        <v>22508</v>
      </c>
      <c r="Z20" s="27">
        <v>21976</v>
      </c>
      <c r="AA20" s="27">
        <v>21580</v>
      </c>
      <c r="AB20" s="27">
        <v>21159</v>
      </c>
      <c r="AC20" s="27">
        <v>21113</v>
      </c>
      <c r="AD20" s="27">
        <v>21034</v>
      </c>
      <c r="AE20" s="27">
        <v>20697</v>
      </c>
      <c r="AF20" s="27">
        <v>19928</v>
      </c>
    </row>
    <row r="21" spans="1:32" s="4" customFormat="1" ht="12" customHeight="1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s="3" customFormat="1" ht="18.95" customHeight="1">
      <c r="A22" s="11" t="s">
        <v>22</v>
      </c>
      <c r="B22" s="11"/>
      <c r="C22" s="23" t="s">
        <v>40</v>
      </c>
      <c r="D22" s="23" t="s">
        <v>37</v>
      </c>
      <c r="E22" s="23" t="s">
        <v>38</v>
      </c>
      <c r="F22" s="23" t="s">
        <v>35</v>
      </c>
      <c r="G22" s="23" t="s">
        <v>14</v>
      </c>
      <c r="H22" s="23" t="s">
        <v>26</v>
      </c>
      <c r="I22" s="23" t="s">
        <v>0</v>
      </c>
      <c r="J22" s="23" t="s">
        <v>44</v>
      </c>
      <c r="K22" s="23" t="s">
        <v>45</v>
      </c>
      <c r="L22" s="23" t="s">
        <v>46</v>
      </c>
      <c r="M22" s="23" t="s">
        <v>47</v>
      </c>
      <c r="N22" s="23" t="s">
        <v>48</v>
      </c>
      <c r="O22" s="23" t="s">
        <v>34</v>
      </c>
      <c r="P22" s="23" t="s">
        <v>24</v>
      </c>
      <c r="Q22" s="23" t="s">
        <v>36</v>
      </c>
      <c r="R22" s="23" t="s">
        <v>39</v>
      </c>
      <c r="S22" s="23" t="s">
        <v>41</v>
      </c>
      <c r="T22" s="31" t="s">
        <v>21</v>
      </c>
      <c r="U22" s="31" t="s">
        <v>20</v>
      </c>
      <c r="V22" s="31" t="s">
        <v>19</v>
      </c>
      <c r="W22" s="31" t="s">
        <v>18</v>
      </c>
      <c r="X22" s="31" t="s">
        <v>17</v>
      </c>
      <c r="Y22" s="32" t="s">
        <v>12</v>
      </c>
      <c r="Z22" s="33" t="s">
        <v>16</v>
      </c>
      <c r="AA22" s="34" t="s">
        <v>15</v>
      </c>
      <c r="AB22" s="33" t="s">
        <v>13</v>
      </c>
      <c r="AC22" s="33" t="s">
        <v>8</v>
      </c>
      <c r="AD22" s="33" t="str">
        <f>AD3</f>
        <v>令和４年度</v>
      </c>
      <c r="AE22" s="33" t="str">
        <f>AE3</f>
        <v>令和５年度</v>
      </c>
      <c r="AF22" s="33" t="str">
        <f>AF3</f>
        <v>令和６年度</v>
      </c>
    </row>
    <row r="23" spans="1:32" s="3" customFormat="1" ht="18.95" customHeight="1">
      <c r="A23" s="11" t="s">
        <v>11</v>
      </c>
      <c r="B23" s="21"/>
      <c r="C23" s="27">
        <v>52238</v>
      </c>
      <c r="D23" s="27">
        <v>53820</v>
      </c>
      <c r="E23" s="27">
        <v>55523</v>
      </c>
      <c r="F23" s="27">
        <v>57290</v>
      </c>
      <c r="G23" s="27">
        <v>59416</v>
      </c>
      <c r="H23" s="27">
        <v>62381</v>
      </c>
      <c r="I23" s="27">
        <v>66385</v>
      </c>
      <c r="J23" s="27">
        <v>69853</v>
      </c>
      <c r="K23" s="27">
        <v>73875</v>
      </c>
      <c r="L23" s="27">
        <v>79440</v>
      </c>
      <c r="M23" s="27">
        <v>83255</v>
      </c>
      <c r="N23" s="27">
        <v>90259</v>
      </c>
      <c r="O23" s="27">
        <v>94625</v>
      </c>
      <c r="P23" s="27">
        <v>99970</v>
      </c>
      <c r="Q23" s="27">
        <v>106563</v>
      </c>
      <c r="R23" s="27">
        <v>109171</v>
      </c>
      <c r="S23" s="27">
        <v>115253</v>
      </c>
      <c r="T23" s="27">
        <v>119630</v>
      </c>
      <c r="U23" s="27">
        <v>125101</v>
      </c>
      <c r="V23" s="27">
        <v>131252</v>
      </c>
      <c r="W23" s="27">
        <v>137946</v>
      </c>
      <c r="X23" s="27">
        <v>160376</v>
      </c>
      <c r="Y23" s="27">
        <v>167967</v>
      </c>
      <c r="Z23" s="27">
        <v>177785</v>
      </c>
      <c r="AA23" s="27">
        <v>187264</v>
      </c>
      <c r="AB23" s="27">
        <v>198775</v>
      </c>
      <c r="AC23" s="27">
        <v>204649</v>
      </c>
      <c r="AD23" s="27">
        <v>216466</v>
      </c>
      <c r="AE23" s="27">
        <v>222020</v>
      </c>
      <c r="AF23" s="27">
        <v>230658</v>
      </c>
    </row>
    <row r="24" spans="1:32" s="3" customFormat="1" ht="18.95" customHeight="1">
      <c r="A24" s="13" t="s">
        <v>42</v>
      </c>
      <c r="B24" s="13"/>
      <c r="C24" s="28" t="s">
        <v>43</v>
      </c>
      <c r="D24" s="28" t="s">
        <v>43</v>
      </c>
      <c r="E24" s="28" t="s">
        <v>43</v>
      </c>
      <c r="F24" s="28" t="s">
        <v>43</v>
      </c>
      <c r="G24" s="28" t="s">
        <v>43</v>
      </c>
      <c r="H24" s="28" t="s">
        <v>43</v>
      </c>
      <c r="I24" s="28" t="s">
        <v>43</v>
      </c>
      <c r="J24" s="28" t="s">
        <v>43</v>
      </c>
      <c r="K24" s="28" t="s">
        <v>43</v>
      </c>
      <c r="L24" s="28" t="s">
        <v>43</v>
      </c>
      <c r="M24" s="28" t="s">
        <v>43</v>
      </c>
      <c r="N24" s="28" t="s">
        <v>43</v>
      </c>
      <c r="O24" s="29">
        <v>3157</v>
      </c>
      <c r="P24" s="29">
        <v>2936</v>
      </c>
      <c r="Q24" s="29">
        <v>3185</v>
      </c>
      <c r="R24" s="29">
        <v>3361</v>
      </c>
      <c r="S24" s="29">
        <v>3897</v>
      </c>
      <c r="T24" s="28" t="s">
        <v>43</v>
      </c>
      <c r="U24" s="28" t="s">
        <v>43</v>
      </c>
      <c r="V24" s="28" t="s">
        <v>43</v>
      </c>
      <c r="W24" s="28" t="s">
        <v>43</v>
      </c>
      <c r="X24" s="28" t="s">
        <v>43</v>
      </c>
      <c r="Y24" s="28" t="s">
        <v>43</v>
      </c>
      <c r="Z24" s="28" t="s">
        <v>43</v>
      </c>
      <c r="AA24" s="28" t="s">
        <v>43</v>
      </c>
      <c r="AB24" s="28" t="s">
        <v>43</v>
      </c>
      <c r="AC24" s="28" t="s">
        <v>43</v>
      </c>
      <c r="AD24" s="28" t="s">
        <v>43</v>
      </c>
      <c r="AE24" s="28" t="s">
        <v>43</v>
      </c>
      <c r="AF24" s="28" t="s">
        <v>43</v>
      </c>
    </row>
    <row r="25" spans="1:32" s="3" customFormat="1" ht="18.95" customHeight="1">
      <c r="A25" s="11" t="s">
        <v>5</v>
      </c>
      <c r="B25" s="21"/>
      <c r="C25" s="27">
        <v>427835</v>
      </c>
      <c r="D25" s="27">
        <v>419578</v>
      </c>
      <c r="E25" s="27">
        <v>497465</v>
      </c>
      <c r="F25" s="27">
        <v>505366</v>
      </c>
      <c r="G25" s="27">
        <v>546244</v>
      </c>
      <c r="H25" s="27">
        <v>542519</v>
      </c>
      <c r="I25" s="27">
        <v>526595</v>
      </c>
      <c r="J25" s="27">
        <v>519911</v>
      </c>
      <c r="K25" s="27">
        <v>577570</v>
      </c>
      <c r="L25" s="27">
        <v>728188</v>
      </c>
      <c r="M25" s="27">
        <v>710626</v>
      </c>
      <c r="N25" s="27">
        <v>738513</v>
      </c>
      <c r="O25" s="27">
        <v>718132</v>
      </c>
      <c r="P25" s="27">
        <v>690875</v>
      </c>
      <c r="Q25" s="27">
        <v>670375</v>
      </c>
      <c r="R25" s="27">
        <v>699364</v>
      </c>
      <c r="S25" s="27">
        <v>800009</v>
      </c>
      <c r="T25" s="27">
        <v>780023</v>
      </c>
      <c r="U25" s="27">
        <v>820074</v>
      </c>
      <c r="V25" s="27">
        <v>813299</v>
      </c>
      <c r="W25" s="27">
        <v>805132</v>
      </c>
      <c r="X25" s="27">
        <v>763366</v>
      </c>
      <c r="Y25" s="27">
        <v>755643</v>
      </c>
      <c r="Z25" s="27">
        <v>840884</v>
      </c>
      <c r="AA25" s="27">
        <v>739452</v>
      </c>
      <c r="AB25" s="27">
        <v>643761</v>
      </c>
      <c r="AC25" s="27">
        <v>701262</v>
      </c>
      <c r="AD25" s="27">
        <v>722739</v>
      </c>
      <c r="AE25" s="27">
        <v>706752</v>
      </c>
      <c r="AF25" s="27">
        <v>697554</v>
      </c>
    </row>
    <row r="26" spans="1:32" s="3" customFormat="1" ht="18.95" customHeight="1">
      <c r="A26" s="11" t="s">
        <v>7</v>
      </c>
      <c r="B26" s="21"/>
      <c r="C26" s="27">
        <v>130552</v>
      </c>
      <c r="D26" s="27">
        <v>108512</v>
      </c>
      <c r="E26" s="27">
        <v>111716</v>
      </c>
      <c r="F26" s="27">
        <v>58725</v>
      </c>
      <c r="G26" s="27">
        <v>46669</v>
      </c>
      <c r="H26" s="27">
        <v>49801</v>
      </c>
      <c r="I26" s="27">
        <v>33846</v>
      </c>
      <c r="J26" s="27">
        <v>61306</v>
      </c>
      <c r="K26" s="27">
        <v>2712</v>
      </c>
      <c r="L26" s="27">
        <v>0</v>
      </c>
      <c r="M26" s="27">
        <v>100</v>
      </c>
      <c r="N26" s="27">
        <v>500</v>
      </c>
      <c r="O26" s="27">
        <v>450</v>
      </c>
      <c r="P26" s="27">
        <v>250</v>
      </c>
      <c r="Q26" s="27">
        <v>764</v>
      </c>
      <c r="R26" s="27">
        <v>685</v>
      </c>
      <c r="S26" s="27">
        <v>0</v>
      </c>
      <c r="T26" s="27">
        <f t="shared" ref="T26:AF26" si="4">T27+T28</f>
        <v>4506</v>
      </c>
      <c r="U26" s="27">
        <f t="shared" si="4"/>
        <v>0</v>
      </c>
      <c r="V26" s="27">
        <f t="shared" si="4"/>
        <v>0</v>
      </c>
      <c r="W26" s="27">
        <f t="shared" si="4"/>
        <v>0</v>
      </c>
      <c r="X26" s="27">
        <f t="shared" si="4"/>
        <v>0</v>
      </c>
      <c r="Y26" s="27">
        <f t="shared" si="4"/>
        <v>0</v>
      </c>
      <c r="Z26" s="27">
        <f t="shared" si="4"/>
        <v>0</v>
      </c>
      <c r="AA26" s="27">
        <f t="shared" si="4"/>
        <v>0</v>
      </c>
      <c r="AB26" s="27">
        <f t="shared" si="4"/>
        <v>0</v>
      </c>
      <c r="AC26" s="27">
        <f t="shared" si="4"/>
        <v>0</v>
      </c>
      <c r="AD26" s="27">
        <f t="shared" si="4"/>
        <v>0</v>
      </c>
      <c r="AE26" s="27">
        <f t="shared" si="4"/>
        <v>0</v>
      </c>
      <c r="AF26" s="27">
        <f t="shared" si="4"/>
        <v>0</v>
      </c>
    </row>
    <row r="27" spans="1:32" s="3" customFormat="1" ht="18.95" customHeight="1">
      <c r="A27" s="13" t="s">
        <v>9</v>
      </c>
      <c r="B27" s="13"/>
      <c r="C27" s="27">
        <v>113138</v>
      </c>
      <c r="D27" s="27">
        <v>107130</v>
      </c>
      <c r="E27" s="27">
        <v>110435</v>
      </c>
      <c r="F27" s="27">
        <v>58725</v>
      </c>
      <c r="G27" s="27">
        <v>46657</v>
      </c>
      <c r="H27" s="27">
        <v>46688</v>
      </c>
      <c r="I27" s="27">
        <v>33680</v>
      </c>
      <c r="J27" s="27">
        <v>61306</v>
      </c>
      <c r="K27" s="27">
        <v>2712</v>
      </c>
      <c r="L27" s="27">
        <v>0</v>
      </c>
      <c r="M27" s="27">
        <v>100</v>
      </c>
      <c r="N27" s="27">
        <v>500</v>
      </c>
      <c r="O27" s="27">
        <v>450</v>
      </c>
      <c r="P27" s="27">
        <v>250</v>
      </c>
      <c r="Q27" s="27">
        <v>764</v>
      </c>
      <c r="R27" s="27">
        <v>685</v>
      </c>
      <c r="S27" s="27">
        <v>0</v>
      </c>
      <c r="T27" s="27">
        <v>4506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</row>
    <row r="28" spans="1:32" s="3" customFormat="1" ht="17.100000000000001" customHeight="1">
      <c r="A28" s="13" t="s">
        <v>3</v>
      </c>
      <c r="B28" s="13"/>
      <c r="C28" s="27">
        <v>17414</v>
      </c>
      <c r="D28" s="27">
        <v>1382</v>
      </c>
      <c r="E28" s="27">
        <v>1281</v>
      </c>
      <c r="F28" s="27"/>
      <c r="G28" s="27">
        <v>12</v>
      </c>
      <c r="H28" s="27">
        <v>3113</v>
      </c>
      <c r="I28" s="27">
        <v>166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</row>
    <row r="29" spans="1:32" s="3" customFormat="1" ht="17.100000000000001" customHeight="1">
      <c r="A29" s="1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15"/>
      <c r="Z29" s="4"/>
      <c r="AA29" s="4"/>
      <c r="AB29" s="4"/>
      <c r="AC29" s="36"/>
      <c r="AD29" s="36"/>
      <c r="AE29" s="36"/>
      <c r="AF29" s="36" t="s">
        <v>2</v>
      </c>
    </row>
    <row r="30" spans="1:32" s="3" customFormat="1" ht="12.75" customHeight="1">
      <c r="A30" s="1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15"/>
      <c r="Z30" s="15"/>
      <c r="AA30" s="15"/>
      <c r="AB30" s="15"/>
    </row>
    <row r="31" spans="1:32" s="3" customFormat="1" ht="18.9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"/>
      <c r="Z31" s="1"/>
      <c r="AA31" s="1"/>
      <c r="AB31" s="1"/>
      <c r="AC31" s="1"/>
      <c r="AD31" s="1"/>
      <c r="AE31" s="1"/>
      <c r="AF31" s="1"/>
    </row>
  </sheetData>
  <mergeCells count="50">
    <mergeCell ref="A3:B3"/>
    <mergeCell ref="A5:B5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28:B28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</mergeCells>
  <phoneticPr fontId="1"/>
  <pageMargins left="0.78700000000000003" right="0.78700000000000003" top="0.98399999999999999" bottom="0.98399999999999999" header="0.51200000000000001" footer="0.51200000000000001"/>
  <pageSetup paperSize="9" scale="20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市税の推移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2023-01-26T06:09:55Z</dcterms:created>
  <dcterms:modified xsi:type="dcterms:W3CDTF">2026-03-12T23:58:47Z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2026-03-12T23:58:47Z</vt:filetime>
  </property>
</Properties>
</file>